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mc:AlternateContent xmlns:mc="http://schemas.openxmlformats.org/markup-compatibility/2006">
    <mc:Choice Requires="x15">
      <x15ac:absPath xmlns:x15ac="http://schemas.microsoft.com/office/spreadsheetml/2010/11/ac" url="T:\BOLSA\FERROVIAL\Analisis Interno\Resultados\Pre-Resultados\2019\Q1\EXCEL WEB\EXCEL WEB VERSION PARA ENVIAR\"/>
    </mc:Choice>
  </mc:AlternateContent>
  <bookViews>
    <workbookView xWindow="0" yWindow="30" windowWidth="14700" windowHeight="12015" tabRatio="842" firstSheet="9" activeTab="15"/>
  </bookViews>
  <sheets>
    <sheet name="INDEX" sheetId="1" r:id="rId1"/>
    <sheet name="Consolidated Profit &amp; Loss" sheetId="2" r:id="rId2"/>
    <sheet name="Consolidated Balance Sheet" sheetId="3" r:id="rId3"/>
    <sheet name="Consolidated Cash flow" sheetId="17" r:id="rId4"/>
    <sheet name="CF by Division(Ex infra)" sheetId="18" r:id="rId5"/>
    <sheet name="Consolidated Net Cash Position" sheetId="6" r:id="rId6"/>
    <sheet name="Construction Income Statement" sheetId="7" r:id="rId7"/>
    <sheet name="Services Income Statement" sheetId="8" r:id="rId8"/>
    <sheet name="Toll Roads Income Statement" sheetId="9" r:id="rId9"/>
    <sheet name="Toll Roads Global Consolidation" sheetId="10" r:id="rId10"/>
    <sheet name="Toll Roads under construction" sheetId="19" r:id="rId11"/>
    <sheet name="ETR Income Statement" sheetId="12" r:id="rId12"/>
    <sheet name="HAH Income Statement &amp; Net Debt" sheetId="13" r:id="rId13"/>
    <sheet name="Airports Breakdown" sheetId="14" r:id="rId14"/>
    <sheet name="Historical Stock Data" sheetId="15" r:id="rId15"/>
    <sheet name="Perimeter Changes" sheetId="16" r:id="rId16"/>
  </sheets>
  <externalReferences>
    <externalReference r:id="rId17"/>
  </externalReferences>
  <definedNames>
    <definedName name="\P" localSheetId="10">#REF!</definedName>
    <definedName name="\P">#REF!</definedName>
    <definedName name="_Key1" localSheetId="10" hidden="1">#REF!</definedName>
    <definedName name="_Key1" hidden="1">#REF!</definedName>
    <definedName name="_Order1" hidden="1">255</definedName>
    <definedName name="_Sort" hidden="1">#REF!</definedName>
    <definedName name="A">#REF!</definedName>
    <definedName name="AcuBudimex">[1]Divisiones!#REF!</definedName>
    <definedName name="AcuConcesiones">[1]Divisiones!#REF!</definedName>
    <definedName name="AcuConstruccionexBudimex">[1]Divisiones!#REF!</definedName>
    <definedName name="AcuConstruccionTotal">[1]Divisiones!#REF!</definedName>
    <definedName name="AcuInmobiliaria">[1]Divisiones!#REF!</definedName>
    <definedName name="AcuServicios">[1]Divisiones!#REF!</definedName>
    <definedName name="AcuSinMIG">#REF!</definedName>
    <definedName name="_xlnm.Extract">#REF!</definedName>
    <definedName name="_xlnm.Print_Area" localSheetId="4">'CF by Division(Ex infra)'!$A$1:$F$32</definedName>
    <definedName name="_xlnm.Print_Area" localSheetId="3">'Consolidated Cash flow'!$A$1:$F$133</definedName>
    <definedName name="_xlnm.Print_Area" localSheetId="0">INDEX!$A$1:$L$21</definedName>
    <definedName name="_xlnm.Print_Area" localSheetId="9">'Toll Roads Global Consolidation'!$A$1:$G$104</definedName>
    <definedName name="_xlnm.Database">#REF!</definedName>
    <definedName name="Concesiones">#REF!</definedName>
    <definedName name="Divisiones">#REF!</definedName>
    <definedName name="Inmobiliaria">#REF!</definedName>
    <definedName name="Inversion">#REF!</definedName>
    <definedName name="PYG">#REF!</definedName>
    <definedName name="traficomensual">#REF!</definedName>
    <definedName name="TrimAeropuertos">[1]Infraestructuras!#REF!</definedName>
    <definedName name="TrimAparcamientos">[1]Infraestructuras!#REF!</definedName>
    <definedName name="TrimAusol">[1]Infraestructuras!#REF!</definedName>
    <definedName name="TrimAutema">[1]Infraestructuras!#REF!</definedName>
    <definedName name="TrimAutopistas">[1]Infraestructuras!#REF!</definedName>
    <definedName name="TrimBudimex">[1]Divisiones!#REF!</definedName>
    <definedName name="TrimConcesiones">[1]Divisiones!#REF!</definedName>
    <definedName name="TrimConstruccionexBudimex">[1]Divisiones!#REF!</definedName>
    <definedName name="TrimConstruccionTotal">[1]Divisiones!#REF!</definedName>
    <definedName name="TrimDetalleInmob">[1]Inmobiliaria!#REF!</definedName>
    <definedName name="Trimestral">'[1]P&amp;L'!#REF!</definedName>
    <definedName name="TrimETR407">[1]Infraestructuras!#REF!</definedName>
    <definedName name="TrimInmobiliaria">[1]Divisiones!#REF!</definedName>
    <definedName name="TrimServicios">[1]Divisiones!#REF!</definedName>
    <definedName name="TrimSinMIG">#REF!</definedName>
    <definedName name="Ventas">#REF!</definedName>
    <definedName name="ᇈᮈiterios">#REF!</definedName>
  </definedNames>
  <calcPr calcId="171027"/>
</workbook>
</file>

<file path=xl/calcChain.xml><?xml version="1.0" encoding="utf-8"?>
<calcChain xmlns="http://schemas.openxmlformats.org/spreadsheetml/2006/main">
  <c r="C4" i="8" l="1"/>
  <c r="C26" i="8"/>
  <c r="C22" i="7" l="1"/>
  <c r="C4" i="15" l="1"/>
  <c r="C4" i="14"/>
  <c r="C17" i="13"/>
  <c r="C4" i="13"/>
  <c r="C16" i="12"/>
  <c r="C4" i="12"/>
  <c r="C4" i="19"/>
  <c r="C4" i="10"/>
  <c r="C4" i="9"/>
  <c r="C4" i="7"/>
  <c r="C4" i="6"/>
  <c r="C100" i="17"/>
  <c r="C68" i="17"/>
  <c r="C35" i="17"/>
  <c r="C4" i="17"/>
  <c r="C4" i="3"/>
</calcChain>
</file>

<file path=xl/sharedStrings.xml><?xml version="1.0" encoding="utf-8"?>
<sst xmlns="http://schemas.openxmlformats.org/spreadsheetml/2006/main" count="604" uniqueCount="227">
  <si>
    <t>RESULTS</t>
  </si>
  <si>
    <t>1Q</t>
  </si>
  <si>
    <t>1H</t>
  </si>
  <si>
    <t>9M</t>
  </si>
  <si>
    <t>FY</t>
  </si>
  <si>
    <t>Revenues</t>
  </si>
  <si>
    <t>EBITDA</t>
  </si>
  <si>
    <t>EBITDA margin</t>
  </si>
  <si>
    <t>Period depreciation</t>
  </si>
  <si>
    <t>EBIT (ex disposals &amp; impairments)</t>
  </si>
  <si>
    <t>EBIT margin</t>
  </si>
  <si>
    <t>Disposals &amp; impairments</t>
  </si>
  <si>
    <t>EBIT</t>
  </si>
  <si>
    <t>FINANCIAL RESULTS</t>
  </si>
  <si>
    <t>Financial result from ex infra projects</t>
  </si>
  <si>
    <t>Equity-accounted affiliates</t>
  </si>
  <si>
    <t>EBT</t>
  </si>
  <si>
    <t>Corporate income tax</t>
  </si>
  <si>
    <t>Net Income from continued operations</t>
  </si>
  <si>
    <t>Net income from discontinued operations</t>
  </si>
  <si>
    <t>Minorities</t>
  </si>
  <si>
    <t>NET INCOME ATTRIBUTED</t>
  </si>
  <si>
    <t>CONSOLIDATED BALANCE SHEET AN OTHER MAGNITUDES</t>
  </si>
  <si>
    <t>FIXED AND OTHER NON-CURRENT ASSETS</t>
  </si>
  <si>
    <t>Consolidation goodwill</t>
  </si>
  <si>
    <t>Intangible assets</t>
  </si>
  <si>
    <t>Investments in infrastructure projects</t>
  </si>
  <si>
    <t>Property</t>
  </si>
  <si>
    <t>Plant and Equipment</t>
  </si>
  <si>
    <t>Equity-consolidated companies</t>
  </si>
  <si>
    <t>Non-current financial assets</t>
  </si>
  <si>
    <t>Long term investments with associated companies</t>
  </si>
  <si>
    <t>Restricted Cash and other non-current assets</t>
  </si>
  <si>
    <t>Other receivables</t>
  </si>
  <si>
    <t>Deferred taxes</t>
  </si>
  <si>
    <t>Derivative financial instruments at fair value</t>
  </si>
  <si>
    <t>CURRENT ASSETS</t>
  </si>
  <si>
    <t>Assets classified as held for sale</t>
  </si>
  <si>
    <t>Inventories</t>
  </si>
  <si>
    <t>Trade &amp; other receivables</t>
  </si>
  <si>
    <t>Trade receivable for sales and services</t>
  </si>
  <si>
    <t>Taxes assets on current profits</t>
  </si>
  <si>
    <t>Infrastructure project companies</t>
  </si>
  <si>
    <t>Restricted Cash</t>
  </si>
  <si>
    <t>Other cash and equivalents</t>
  </si>
  <si>
    <t>Other companies</t>
  </si>
  <si>
    <t>TOTAL ASSETS</t>
  </si>
  <si>
    <t>EQUITY</t>
  </si>
  <si>
    <t>Capital &amp; reserves attributable to the Company´s equity holders</t>
  </si>
  <si>
    <t>Minority interest</t>
  </si>
  <si>
    <t>DEFERRED INCOME</t>
  </si>
  <si>
    <t>NON-CURRENT LIABILITIES</t>
  </si>
  <si>
    <t>Pension provisions</t>
  </si>
  <si>
    <t>Other non current provisions</t>
  </si>
  <si>
    <t>Financial borrowings</t>
  </si>
  <si>
    <t>Financial borrowings on infrastructure projects</t>
  </si>
  <si>
    <t>Financial borrowings other companies</t>
  </si>
  <si>
    <t>Other borrowings</t>
  </si>
  <si>
    <t>CURRENT LIABILITIES</t>
  </si>
  <si>
    <t>Trade and other payables</t>
  </si>
  <si>
    <t>Trades and payables</t>
  </si>
  <si>
    <t>Other non comercial liabilities</t>
  </si>
  <si>
    <t>Liabilities from corporate tax</t>
  </si>
  <si>
    <t>Trade provisions</t>
  </si>
  <si>
    <t>TOTAL LIABILITIES &amp; EQUITY</t>
  </si>
  <si>
    <t xml:space="preserve">Toll Roads </t>
  </si>
  <si>
    <t>NCP Ex- Infrastructure  projects</t>
  </si>
  <si>
    <t>Others</t>
  </si>
  <si>
    <t>NCP Infrastructure Projects</t>
  </si>
  <si>
    <t>CONSTRUCTION INCOME STATEMENT</t>
  </si>
  <si>
    <t>Ferrovial Agroman</t>
  </si>
  <si>
    <t>Budimex</t>
  </si>
  <si>
    <t>Webber</t>
  </si>
  <si>
    <t>EBITDA Margin %</t>
  </si>
  <si>
    <t>EBIT Margin %</t>
  </si>
  <si>
    <t>Backlog by division</t>
  </si>
  <si>
    <t>SERVICES INCOME STATEMENT</t>
  </si>
  <si>
    <t>Spain</t>
  </si>
  <si>
    <t>United Kingdom</t>
  </si>
  <si>
    <t>International</t>
  </si>
  <si>
    <t>TOLL ROADS INCOME STATEMENT</t>
  </si>
  <si>
    <t>EBITDA Margin</t>
  </si>
  <si>
    <t>EBIT Margin</t>
  </si>
  <si>
    <t>TOLL ROADS GLOBAL CONSOLIDATION</t>
  </si>
  <si>
    <t>Traffic</t>
  </si>
  <si>
    <t>NTE</t>
  </si>
  <si>
    <t>LBJ</t>
  </si>
  <si>
    <t>Ausol I</t>
  </si>
  <si>
    <t>Ausol II</t>
  </si>
  <si>
    <t>Azores</t>
  </si>
  <si>
    <t>Via Livre</t>
  </si>
  <si>
    <t>Net Debt 100%</t>
  </si>
  <si>
    <t>Invested Capital</t>
  </si>
  <si>
    <t>I-77</t>
  </si>
  <si>
    <t>Pending committed capital</t>
  </si>
  <si>
    <t>Share</t>
  </si>
  <si>
    <t>407-East Extension II</t>
  </si>
  <si>
    <t>Ruta del Cacao</t>
  </si>
  <si>
    <t>Toowoomba</t>
  </si>
  <si>
    <t>Bratislava</t>
  </si>
  <si>
    <t>ETR-407 INCOME STATEMENT</t>
  </si>
  <si>
    <t>Financial results</t>
  </si>
  <si>
    <t>Net income (100%)</t>
  </si>
  <si>
    <t>Contribution to Ferrovial equity accounted result (€)</t>
  </si>
  <si>
    <t>Dividends</t>
  </si>
  <si>
    <t>Net Debt</t>
  </si>
  <si>
    <t>Loan Facility (ADI Finance 2)</t>
  </si>
  <si>
    <t>Subordinated</t>
  </si>
  <si>
    <t>Securitized Group</t>
  </si>
  <si>
    <t>Other &amp; adjustments</t>
  </si>
  <si>
    <t>Total Net Debt</t>
  </si>
  <si>
    <t>AIRPORTS BREAKDOWN</t>
  </si>
  <si>
    <t>Traffic (Mn passengers)</t>
  </si>
  <si>
    <t>Heathrow</t>
  </si>
  <si>
    <t>Non regulated</t>
  </si>
  <si>
    <t>Glasgow</t>
  </si>
  <si>
    <t>Aberdeen</t>
  </si>
  <si>
    <t>Southampton</t>
  </si>
  <si>
    <t>Total Heathrow</t>
  </si>
  <si>
    <t>HISTORICAL STOCK DATA</t>
  </si>
  <si>
    <t>Historical Stock Data</t>
  </si>
  <si>
    <t>Close</t>
  </si>
  <si>
    <t>Max.</t>
  </si>
  <si>
    <t>Min.</t>
  </si>
  <si>
    <t>Daily average volume (million euros)</t>
  </si>
  <si>
    <t>Daily average volume (Shares)</t>
  </si>
  <si>
    <t>Capitalization (million euros)</t>
  </si>
  <si>
    <t>Outstanding Shares</t>
  </si>
  <si>
    <t>LAST PERIMETER CHANGES</t>
  </si>
  <si>
    <t>CONSOLIDATED  NET CASH POSITION</t>
  </si>
  <si>
    <t xml:space="preserve">Total Net Cash Position </t>
  </si>
  <si>
    <t>EBIT (ex disposals &amp; impairments) margin</t>
  </si>
  <si>
    <t>Consolidated Net Income</t>
  </si>
  <si>
    <t>CONSOLIDATED PROFIT AND LOSS ACCOUNT</t>
  </si>
  <si>
    <t>Cash and other temporary financial investments</t>
  </si>
  <si>
    <t>Liabilities classified as held for sale</t>
  </si>
  <si>
    <t>HAH INCOME STATEMENT &amp; NET DEBT</t>
  </si>
  <si>
    <t xml:space="preserve">CONSOLIDATED CASH FLOW </t>
  </si>
  <si>
    <t>EX-INFRASTRUCTURE PROJECTS</t>
  </si>
  <si>
    <t>Dividends received</t>
  </si>
  <si>
    <t>Working capital</t>
  </si>
  <si>
    <t>Operating flow (before taxes)</t>
  </si>
  <si>
    <t>Operating cash flow</t>
  </si>
  <si>
    <t>Investments</t>
  </si>
  <si>
    <t>Divestments</t>
  </si>
  <si>
    <t>Investment cash flow</t>
  </si>
  <si>
    <t>Activity cash flow</t>
  </si>
  <si>
    <t>Interest flow</t>
  </si>
  <si>
    <t>Capital flow from Minorities</t>
  </si>
  <si>
    <t>Scrip dividend</t>
  </si>
  <si>
    <t>Treasury share buy-back</t>
  </si>
  <si>
    <t>Ferrovial shareholder remuneration</t>
  </si>
  <si>
    <t>Other shareholder remmuneration participation minorities</t>
  </si>
  <si>
    <t>Forex impact</t>
  </si>
  <si>
    <t>Variation of Bridge Loans (project financing)</t>
  </si>
  <si>
    <t>Changes of the consolidated perimeter</t>
  </si>
  <si>
    <t>Other debt movements (non-cash)</t>
  </si>
  <si>
    <t>Financing Cash Flow</t>
  </si>
  <si>
    <t>Net debt variation</t>
  </si>
  <si>
    <t>Net debt initial position</t>
  </si>
  <si>
    <t>Net debt final position</t>
  </si>
  <si>
    <t>INFRASTRUCTURE PROJECTS</t>
  </si>
  <si>
    <t>ADJUSTMENTS</t>
  </si>
  <si>
    <t>TOTAL</t>
  </si>
  <si>
    <t>EX-INFRASTRUCTURE PROJECTS CASH FLOW</t>
  </si>
  <si>
    <t>Ex - Infrastructure Projects</t>
  </si>
  <si>
    <t>Construction</t>
  </si>
  <si>
    <t>Services</t>
  </si>
  <si>
    <t>Dividends from Toll Roads</t>
  </si>
  <si>
    <t>Dividends from Airports</t>
  </si>
  <si>
    <t>Holding &amp; Others*</t>
  </si>
  <si>
    <t>Operating Cash Flow (before taxes)</t>
  </si>
  <si>
    <t>Taxes</t>
  </si>
  <si>
    <t>Operating Cash Flow</t>
  </si>
  <si>
    <t>Total Investment</t>
  </si>
  <si>
    <t>Total Divestment</t>
  </si>
  <si>
    <t>Investment</t>
  </si>
  <si>
    <t>Divestment</t>
  </si>
  <si>
    <t>Airports</t>
  </si>
  <si>
    <t>Holding &amp; Others</t>
  </si>
  <si>
    <t>Investment Cash Flow</t>
  </si>
  <si>
    <t>Activity Cash Flow</t>
  </si>
  <si>
    <t>* Other includes mainly overheads of Toll Roads, Airports</t>
  </si>
  <si>
    <t>TOLL ROADS UNDER CONSTRUCTION</t>
  </si>
  <si>
    <t>NTE 35W *</t>
  </si>
  <si>
    <t xml:space="preserve">Autema </t>
  </si>
  <si>
    <t>TOTAL PORTUGAL</t>
  </si>
  <si>
    <t>TOTAL USA</t>
  </si>
  <si>
    <t>TOTAL SPAIN</t>
  </si>
  <si>
    <t>Source: Bloomberg</t>
  </si>
  <si>
    <t>TOTAL HEADQUARTERS</t>
  </si>
  <si>
    <t>TOTAL TOLL ROADS</t>
  </si>
  <si>
    <t>I-66</t>
  </si>
  <si>
    <t>EQUITY ACCOUNTED</t>
  </si>
  <si>
    <t>GLOBAL CONSOLIDATION</t>
  </si>
  <si>
    <t>Financial Assets</t>
  </si>
  <si>
    <t>Intangible Assets</t>
  </si>
  <si>
    <t>OSARs</t>
  </si>
  <si>
    <t>(figures EUR mn)</t>
  </si>
  <si>
    <t>(figures CAD mn)</t>
  </si>
  <si>
    <t>(figures GBP mn)</t>
  </si>
  <si>
    <t>Australia</t>
  </si>
  <si>
    <t>BHM provision with no cash impact</t>
  </si>
  <si>
    <t>Tax return from previous exercises</t>
  </si>
  <si>
    <t xml:space="preserve">  Webber</t>
  </si>
  <si>
    <t xml:space="preserve">  Australia</t>
  </si>
  <si>
    <t>Backlog</t>
  </si>
  <si>
    <t>I-77 ***</t>
  </si>
  <si>
    <t>LBJ *</t>
  </si>
  <si>
    <t>NTE *</t>
  </si>
  <si>
    <t>Net Debt from discontinued operations (cash)</t>
  </si>
  <si>
    <t xml:space="preserve">On the 11th December, Ferrovial inform about the agreement, through its toll road business, with GEK Terna SA to sell its stake in Central Greece and Ionian Roads, for the sum of EUR85mn. </t>
  </si>
  <si>
    <t>Ferrovial has decided to classify as “held for sale” all of its services activities as of December 31st, 2018. This decision is framed within its strategy of focusing on the development of its infrastructure business.
This decision involves classifying the assets and liabilities of the services business as a discontinued activity and accounting for them at the lower of the carrying amount and fair value less costs to sell.
The application of this fair value criteria, in the case of Amey, results in the recognition of a provision of EUR774mn as a result of the impairment of the value of Ferrovial´s participation in Amey, as at the end of the 2018 fiscal year. After giving effect to this provision, the book value of Ferrovial’s participation in Amey stands at EUR103mn</t>
  </si>
  <si>
    <t>*NOT REPORTED figures: P&amp;L buillt with Services figures to make it comparable with the other quarters.</t>
  </si>
  <si>
    <t>2Q</t>
  </si>
  <si>
    <t>3Q</t>
  </si>
  <si>
    <t>4Q</t>
  </si>
  <si>
    <t>January - March 2019</t>
  </si>
  <si>
    <t>EBITDA ex IFRS 16</t>
  </si>
  <si>
    <t>IFRS 16</t>
  </si>
  <si>
    <t>Right-of-use asset</t>
  </si>
  <si>
    <t>Ausol toll road has been reclassified at the end of 1Q 2019 as "Asset held for sale". This reclassification has led to a debt reduction of EUR439mn</t>
  </si>
  <si>
    <t>Long term lease debts</t>
  </si>
  <si>
    <t>Short term lease debts</t>
  </si>
  <si>
    <t>*NTE, LBJ &amp; NTE35W traffic in transactions</t>
  </si>
  <si>
    <t>** Assets under construction.</t>
  </si>
  <si>
    <t>Financial result from infrastructure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</si>
</sst>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 #,##0.00_-;_-* &quot;-&quot;??_-;_-@_-"/>
    <numFmt numFmtId="165" formatCode="[$-409]mmm\-yy;@"/>
    <numFmt numFmtId="166" formatCode="0.0%"/>
    <numFmt numFmtId="167" formatCode="#,##0.0"/>
    <numFmt numFmtId="168" formatCode="0.0"/>
    <numFmt numFmtId="169" formatCode="_(* #,##0.00_);_(* \(#,##0.00\);_(* &quot;-&quot;??_);_(@_)"/>
  </numFmts>
  <fonts count="47" x14ac:knownFonts="1">
    <font>
      <sz val="11"/>
      <color theme="1"/>
      <name val="Calibri"/>
      <family val="2"/>
      <scheme val="minor"/>
    </font>
    <font>
      <sz val="11"/>
      <color theme="1"/>
      <name val="Calibri"/>
      <family val="2"/>
      <scheme val="minor"/>
    </font>
    <font>
      <b/>
      <sz val="18"/>
      <color indexed="51"/>
      <name val="Ferrovial"/>
      <family val="3"/>
    </font>
    <font>
      <sz val="11"/>
      <name val="Ferrovial"/>
      <family val="3"/>
    </font>
    <font>
      <sz val="10"/>
      <name val="Ferrovial"/>
      <family val="3"/>
    </font>
    <font>
      <sz val="12"/>
      <name val="Ferrovial"/>
      <family val="3"/>
    </font>
    <font>
      <b/>
      <sz val="12"/>
      <color indexed="8"/>
      <name val="Ferrovial"/>
      <family val="3"/>
    </font>
    <font>
      <b/>
      <sz val="12"/>
      <name val="Ferrovial"/>
      <family val="3"/>
    </font>
    <font>
      <sz val="12"/>
      <color indexed="8"/>
      <name val="Ferrovial"/>
      <family val="3"/>
    </font>
    <font>
      <b/>
      <sz val="10"/>
      <color indexed="8"/>
      <name val="Ferrovial"/>
      <family val="3"/>
    </font>
    <font>
      <sz val="10"/>
      <name val="Arial"/>
      <family val="2"/>
    </font>
    <font>
      <sz val="18"/>
      <color theme="1"/>
      <name val="Ferrovial"/>
      <family val="3"/>
    </font>
    <font>
      <b/>
      <sz val="18"/>
      <color rgb="FFFFC000"/>
      <name val="Ferrovial"/>
      <family val="3"/>
    </font>
    <font>
      <b/>
      <sz val="18"/>
      <color theme="0" tint="-0.499984740745262"/>
      <name val="Ferrovial"/>
      <family val="3"/>
    </font>
    <font>
      <u/>
      <sz val="11"/>
      <color theme="10"/>
      <name val="Calibri"/>
      <family val="2"/>
      <scheme val="minor"/>
    </font>
    <font>
      <u/>
      <sz val="11"/>
      <color theme="1" tint="0.499984740745262"/>
      <name val="Ferrovial"/>
      <family val="3"/>
    </font>
    <font>
      <sz val="10"/>
      <name val="Tahoma"/>
      <family val="2"/>
    </font>
    <font>
      <b/>
      <sz val="10"/>
      <color indexed="8"/>
      <name val="Tahoma"/>
      <family val="2"/>
    </font>
    <font>
      <sz val="9"/>
      <name val="Ferrovial"/>
      <family val="3"/>
    </font>
    <font>
      <b/>
      <sz val="9"/>
      <color indexed="8"/>
      <name val="Ferrovial"/>
      <family val="3"/>
    </font>
    <font>
      <sz val="10"/>
      <color indexed="8"/>
      <name val="Ferrovial"/>
      <family val="3"/>
    </font>
    <font>
      <b/>
      <sz val="12"/>
      <color theme="1"/>
      <name val="Ferrovial"/>
      <family val="3"/>
    </font>
    <font>
      <sz val="12"/>
      <color theme="1"/>
      <name val="Ferrovial"/>
      <family val="3"/>
    </font>
    <font>
      <b/>
      <sz val="11"/>
      <color theme="1"/>
      <name val="Calibri"/>
      <family val="2"/>
      <scheme val="minor"/>
    </font>
    <font>
      <u/>
      <sz val="11"/>
      <color theme="1" tint="0.499984740745262"/>
      <name val="Ferrovial"/>
      <family val="3"/>
    </font>
    <font>
      <sz val="11"/>
      <color theme="1"/>
      <name val="Calibri"/>
      <family val="2"/>
      <scheme val="minor"/>
    </font>
    <font>
      <sz val="18"/>
      <color theme="1"/>
      <name val="Ferrovial"/>
      <family val="3"/>
    </font>
    <font>
      <b/>
      <sz val="18"/>
      <color indexed="51"/>
      <name val="Ferrovial"/>
      <family val="3"/>
    </font>
    <font>
      <sz val="10"/>
      <name val="Ferrovial"/>
      <family val="3"/>
    </font>
    <font>
      <b/>
      <sz val="10"/>
      <name val="Ferrovial"/>
      <family val="3"/>
    </font>
    <font>
      <b/>
      <sz val="12"/>
      <name val="Ferrovial"/>
      <family val="3"/>
    </font>
    <font>
      <sz val="12"/>
      <name val="Ferrovial"/>
      <family val="3"/>
    </font>
    <font>
      <b/>
      <sz val="11"/>
      <name val="Ferrovial"/>
      <family val="3"/>
    </font>
    <font>
      <sz val="11"/>
      <name val="Ferrovial"/>
      <family val="3"/>
    </font>
    <font>
      <sz val="10"/>
      <color rgb="FF484649"/>
      <name val="Ferrovial"/>
      <family val="3"/>
    </font>
    <font>
      <sz val="8"/>
      <color rgb="FF484649"/>
      <name val="Ferrovial"/>
      <family val="3"/>
    </font>
    <font>
      <sz val="12"/>
      <name val="Calibri"/>
      <family val="2"/>
    </font>
    <font>
      <sz val="11"/>
      <color theme="1"/>
      <name val="Calibri"/>
      <family val="2"/>
      <scheme val="minor"/>
    </font>
    <font>
      <sz val="18"/>
      <color theme="1"/>
      <name val="Ferrovial"/>
      <family val="3"/>
    </font>
    <font>
      <b/>
      <sz val="18"/>
      <color indexed="51"/>
      <name val="Ferrovial"/>
      <family val="3"/>
    </font>
    <font>
      <sz val="11"/>
      <name val="Ferrovial"/>
      <family val="3"/>
    </font>
    <font>
      <sz val="10"/>
      <name val="Ferrovial"/>
      <family val="3"/>
    </font>
    <font>
      <sz val="12"/>
      <name val="Ferrovial"/>
      <family val="3"/>
    </font>
    <font>
      <b/>
      <sz val="12"/>
      <color indexed="8"/>
      <name val="Ferrovial"/>
      <family val="3"/>
    </font>
    <font>
      <b/>
      <sz val="12"/>
      <name val="Ferrovial"/>
      <family val="3"/>
    </font>
    <font>
      <sz val="12"/>
      <color indexed="10"/>
      <name val="Ferrovial"/>
      <family val="3"/>
    </font>
    <font>
      <sz val="12"/>
      <name val="Calibri"/>
      <family val="2"/>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bottom style="thick">
        <color indexed="51"/>
      </bottom>
      <diagonal/>
    </border>
    <border>
      <left/>
      <right/>
      <top style="medium">
        <color indexed="51"/>
      </top>
      <bottom/>
      <diagonal/>
    </border>
    <border>
      <left/>
      <right/>
      <top/>
      <bottom style="thin">
        <color indexed="51"/>
      </bottom>
      <diagonal/>
    </border>
    <border>
      <left/>
      <right/>
      <top/>
      <bottom style="medium">
        <color indexed="51"/>
      </bottom>
      <diagonal/>
    </border>
    <border>
      <left/>
      <right/>
      <top style="medium">
        <color indexed="51"/>
      </top>
      <bottom style="medium">
        <color indexed="51"/>
      </bottom>
      <diagonal/>
    </border>
    <border>
      <left/>
      <right/>
      <top/>
      <bottom style="medium">
        <color rgb="FFFFC000"/>
      </bottom>
      <diagonal/>
    </border>
    <border>
      <left/>
      <right/>
      <top style="thick">
        <color indexed="51"/>
      </top>
      <bottom/>
      <diagonal/>
    </border>
    <border>
      <left/>
      <right/>
      <top/>
      <bottom style="medium">
        <color rgb="FFEBB700"/>
      </bottom>
      <diagonal/>
    </border>
    <border>
      <left/>
      <right/>
      <top/>
      <bottom style="thin">
        <color rgb="FFEBB700"/>
      </bottom>
      <diagonal/>
    </border>
    <border>
      <left/>
      <right/>
      <top style="thin">
        <color rgb="FFEBB700"/>
      </top>
      <bottom style="thin">
        <color rgb="FFEBB700"/>
      </bottom>
      <diagonal/>
    </border>
    <border>
      <left/>
      <right/>
      <top style="thin">
        <color rgb="FFEBB700"/>
      </top>
      <bottom style="medium">
        <color rgb="FFFFC000"/>
      </bottom>
      <diagonal/>
    </border>
  </borders>
  <cellStyleXfs count="6">
    <xf numFmtId="0" fontId="0" fillId="0" borderId="0"/>
    <xf numFmtId="9" fontId="1" fillId="0" borderId="0" applyFont="0" applyFill="0" applyBorder="0" applyAlignment="0" applyProtection="0"/>
    <xf numFmtId="164" fontId="10" fillId="0" borderId="0" applyFont="0" applyFill="0" applyBorder="0" applyAlignment="0" applyProtection="0"/>
    <xf numFmtId="0" fontId="14" fillId="0" borderId="0" applyNumberFormat="0" applyFill="0" applyBorder="0" applyAlignment="0" applyProtection="0"/>
    <xf numFmtId="0" fontId="10" fillId="0" borderId="0"/>
    <xf numFmtId="169" fontId="1" fillId="0" borderId="0" applyFont="0" applyFill="0" applyBorder="0" applyAlignment="0" applyProtection="0"/>
  </cellStyleXfs>
  <cellXfs count="382">
    <xf numFmtId="0" fontId="0" fillId="0" borderId="0" xfId="0"/>
    <xf numFmtId="0" fontId="2" fillId="0" borderId="1" xfId="0" applyFont="1" applyBorder="1" applyAlignment="1">
      <alignment vertical="center"/>
    </xf>
    <xf numFmtId="0" fontId="3" fillId="0" borderId="0" xfId="0" applyFont="1" applyFill="1" applyAlignment="1">
      <alignment vertical="top"/>
    </xf>
    <xf numFmtId="0" fontId="4" fillId="0" borderId="0" xfId="0" applyFont="1" applyFill="1"/>
    <xf numFmtId="0" fontId="4" fillId="0" borderId="0" xfId="0" applyFont="1" applyFill="1" applyBorder="1"/>
    <xf numFmtId="0" fontId="5" fillId="0" borderId="0" xfId="0" applyFont="1" applyFill="1" applyAlignment="1">
      <alignment vertical="top"/>
    </xf>
    <xf numFmtId="0" fontId="6" fillId="2" borderId="0" xfId="0" applyNumberFormat="1" applyFont="1" applyFill="1" applyBorder="1" applyAlignment="1">
      <alignment horizontal="centerContinuous" vertical="center"/>
    </xf>
    <xf numFmtId="1" fontId="6" fillId="3" borderId="4" xfId="0" applyNumberFormat="1" applyFont="1" applyFill="1" applyBorder="1" applyAlignment="1">
      <alignment horizontal="right" vertical="center" indent="1"/>
    </xf>
    <xf numFmtId="3" fontId="6" fillId="0" borderId="5" xfId="0" applyNumberFormat="1" applyFont="1" applyFill="1" applyBorder="1" applyAlignment="1">
      <alignment vertical="center"/>
    </xf>
    <xf numFmtId="3" fontId="6" fillId="0" borderId="0" xfId="0" applyNumberFormat="1" applyFont="1" applyFill="1" applyBorder="1" applyAlignment="1">
      <alignment horizontal="left" vertical="center"/>
    </xf>
    <xf numFmtId="3" fontId="8" fillId="0" borderId="0" xfId="0" applyNumberFormat="1" applyFont="1" applyFill="1" applyBorder="1" applyAlignment="1">
      <alignment horizontal="left" vertical="center" indent="1"/>
    </xf>
    <xf numFmtId="3" fontId="6" fillId="0" borderId="2" xfId="0" applyNumberFormat="1" applyFont="1" applyFill="1" applyBorder="1" applyAlignment="1">
      <alignment vertical="center"/>
    </xf>
    <xf numFmtId="3" fontId="6" fillId="0" borderId="2" xfId="0" applyNumberFormat="1" applyFont="1" applyFill="1" applyBorder="1" applyAlignment="1">
      <alignment horizontal="left" vertical="center"/>
    </xf>
    <xf numFmtId="4" fontId="6" fillId="0" borderId="0" xfId="0" applyNumberFormat="1" applyFont="1" applyFill="1" applyBorder="1" applyAlignment="1">
      <alignment horizontal="left" vertical="center"/>
    </xf>
    <xf numFmtId="4" fontId="8" fillId="0" borderId="0" xfId="0" applyNumberFormat="1" applyFont="1" applyFill="1" applyBorder="1" applyAlignment="1">
      <alignment horizontal="left" vertical="center" indent="1"/>
    </xf>
    <xf numFmtId="4" fontId="8" fillId="0" borderId="0" xfId="0" applyNumberFormat="1" applyFont="1" applyFill="1" applyBorder="1" applyAlignment="1">
      <alignment vertical="center"/>
    </xf>
    <xf numFmtId="4" fontId="8" fillId="0" borderId="0" xfId="0" applyNumberFormat="1" applyFont="1" applyFill="1" applyBorder="1" applyAlignment="1">
      <alignment horizontal="left" vertical="center" indent="3"/>
    </xf>
    <xf numFmtId="4" fontId="6" fillId="0" borderId="4" xfId="0" applyNumberFormat="1" applyFont="1" applyFill="1" applyBorder="1" applyAlignment="1">
      <alignment horizontal="left" vertical="center"/>
    </xf>
    <xf numFmtId="3" fontId="9" fillId="3" borderId="0" xfId="0" applyNumberFormat="1" applyFont="1" applyFill="1" applyBorder="1" applyAlignment="1">
      <alignment vertical="center"/>
    </xf>
    <xf numFmtId="3" fontId="8" fillId="0" borderId="0" xfId="0" applyNumberFormat="1" applyFont="1" applyFill="1" applyBorder="1" applyAlignment="1">
      <alignment horizontal="left" vertical="center"/>
    </xf>
    <xf numFmtId="4" fontId="8" fillId="0" borderId="0" xfId="0" applyNumberFormat="1" applyFont="1" applyFill="1" applyBorder="1" applyAlignment="1">
      <alignment horizontal="left" vertical="center"/>
    </xf>
    <xf numFmtId="4" fontId="6" fillId="0" borderId="2" xfId="0" applyNumberFormat="1" applyFont="1" applyFill="1" applyBorder="1" applyAlignment="1">
      <alignment horizontal="left" vertical="center"/>
    </xf>
    <xf numFmtId="0" fontId="8" fillId="3" borderId="0" xfId="0" applyFont="1" applyFill="1" applyBorder="1" applyAlignment="1">
      <alignment horizontal="left" vertical="center"/>
    </xf>
    <xf numFmtId="0" fontId="6" fillId="3" borderId="0" xfId="0" applyFont="1" applyFill="1" applyBorder="1" applyAlignment="1">
      <alignment horizontal="left" vertical="center"/>
    </xf>
    <xf numFmtId="0" fontId="5" fillId="0" borderId="0" xfId="0" applyFont="1"/>
    <xf numFmtId="0" fontId="5" fillId="3" borderId="0" xfId="0" applyFont="1" applyFill="1" applyBorder="1" applyAlignment="1">
      <alignment horizontal="left" vertical="center" indent="1"/>
    </xf>
    <xf numFmtId="0" fontId="5" fillId="3" borderId="0" xfId="0" applyFont="1" applyFill="1" applyBorder="1" applyAlignment="1">
      <alignment horizontal="left" vertical="center" indent="2"/>
    </xf>
    <xf numFmtId="0" fontId="5" fillId="0" borderId="0" xfId="0" applyFont="1" applyFill="1" applyBorder="1"/>
    <xf numFmtId="0" fontId="5" fillId="0" borderId="0" xfId="0" applyFont="1" applyBorder="1" applyAlignment="1"/>
    <xf numFmtId="0" fontId="6" fillId="3" borderId="0" xfId="0" applyFont="1" applyFill="1" applyBorder="1" applyAlignment="1">
      <alignment vertical="center"/>
    </xf>
    <xf numFmtId="0" fontId="8" fillId="3" borderId="0" xfId="0" applyFont="1" applyFill="1" applyBorder="1" applyAlignment="1">
      <alignment horizontal="left" vertical="center" indent="1"/>
    </xf>
    <xf numFmtId="1" fontId="8" fillId="3" borderId="0" xfId="0" applyNumberFormat="1" applyFont="1" applyFill="1" applyBorder="1" applyAlignment="1">
      <alignment horizontal="left" vertical="center" indent="1"/>
    </xf>
    <xf numFmtId="0" fontId="5" fillId="3" borderId="0" xfId="0" applyFont="1" applyFill="1"/>
    <xf numFmtId="0" fontId="7" fillId="0" borderId="0" xfId="0" applyFont="1" applyFill="1" applyBorder="1" applyAlignment="1">
      <alignment horizontal="left" vertical="center"/>
    </xf>
    <xf numFmtId="1" fontId="6" fillId="3" borderId="4" xfId="0" applyNumberFormat="1" applyFont="1" applyFill="1" applyBorder="1" applyAlignment="1">
      <alignment horizontal="left" vertical="center"/>
    </xf>
    <xf numFmtId="0" fontId="8" fillId="3" borderId="0" xfId="0" applyFont="1" applyFill="1" applyBorder="1" applyAlignment="1">
      <alignment vertical="center"/>
    </xf>
    <xf numFmtId="0" fontId="6" fillId="3" borderId="0" xfId="0" applyFont="1" applyFill="1" applyBorder="1" applyAlignment="1">
      <alignment vertical="center" wrapText="1"/>
    </xf>
    <xf numFmtId="0" fontId="7" fillId="3" borderId="0" xfId="0" applyFont="1" applyFill="1" applyBorder="1" applyAlignment="1">
      <alignment vertical="center"/>
    </xf>
    <xf numFmtId="0" fontId="8" fillId="3" borderId="0" xfId="0" applyFont="1" applyFill="1" applyBorder="1" applyAlignment="1">
      <alignment vertical="center" wrapText="1"/>
    </xf>
    <xf numFmtId="0" fontId="5" fillId="3" borderId="0" xfId="0" applyFont="1" applyFill="1" applyBorder="1" applyAlignment="1">
      <alignment vertical="center"/>
    </xf>
    <xf numFmtId="0" fontId="7" fillId="3" borderId="0" xfId="0" applyFont="1" applyFill="1" applyBorder="1" applyAlignment="1">
      <alignment horizontal="left" vertical="center" wrapText="1" indent="1"/>
    </xf>
    <xf numFmtId="0" fontId="5" fillId="3" borderId="0" xfId="0" applyFont="1" applyFill="1" applyBorder="1" applyAlignment="1">
      <alignment horizontal="left" vertical="center" wrapText="1" indent="2"/>
    </xf>
    <xf numFmtId="0" fontId="5" fillId="3" borderId="0" xfId="0" applyFont="1" applyFill="1" applyBorder="1" applyAlignment="1">
      <alignment horizontal="left" vertical="center" wrapText="1"/>
    </xf>
    <xf numFmtId="0" fontId="11" fillId="0" borderId="0" xfId="0" applyFont="1"/>
    <xf numFmtId="0" fontId="2" fillId="0" borderId="1" xfId="0" applyFont="1" applyBorder="1" applyAlignment="1">
      <alignment horizontal="right" vertical="center"/>
    </xf>
    <xf numFmtId="0" fontId="4" fillId="0" borderId="0" xfId="0" applyFont="1" applyFill="1" applyAlignment="1">
      <alignment horizontal="right"/>
    </xf>
    <xf numFmtId="0" fontId="4" fillId="0" borderId="0" xfId="0" applyFont="1" applyFill="1" applyBorder="1" applyAlignment="1">
      <alignment horizontal="right"/>
    </xf>
    <xf numFmtId="0" fontId="0" fillId="0" borderId="0" xfId="0" applyAlignment="1">
      <alignment horizontal="right"/>
    </xf>
    <xf numFmtId="165" fontId="6" fillId="0" borderId="0" xfId="0"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3" fontId="7" fillId="0" borderId="5" xfId="0" applyNumberFormat="1" applyFont="1" applyFill="1" applyBorder="1" applyAlignment="1">
      <alignment horizontal="right" vertical="center"/>
    </xf>
    <xf numFmtId="3" fontId="7" fillId="4" borderId="5" xfId="0" applyNumberFormat="1" applyFont="1" applyFill="1" applyBorder="1" applyAlignment="1">
      <alignment horizontal="right" vertical="center"/>
    </xf>
    <xf numFmtId="3" fontId="7" fillId="0" borderId="0" xfId="0" applyNumberFormat="1" applyFont="1" applyFill="1" applyBorder="1" applyAlignment="1">
      <alignment horizontal="right" vertical="center"/>
    </xf>
    <xf numFmtId="3" fontId="7" fillId="4" borderId="0" xfId="0" applyNumberFormat="1" applyFont="1" applyFill="1" applyBorder="1" applyAlignment="1">
      <alignment horizontal="right" vertical="center"/>
    </xf>
    <xf numFmtId="3" fontId="7" fillId="0" borderId="4" xfId="0" applyNumberFormat="1" applyFont="1" applyFill="1" applyBorder="1" applyAlignment="1">
      <alignment horizontal="right" vertical="center"/>
    </xf>
    <xf numFmtId="3" fontId="7" fillId="4" borderId="4" xfId="0" applyNumberFormat="1" applyFont="1" applyFill="1" applyBorder="1" applyAlignment="1">
      <alignment horizontal="right" vertical="center"/>
    </xf>
    <xf numFmtId="3" fontId="7" fillId="0" borderId="2" xfId="0" applyNumberFormat="1" applyFont="1" applyFill="1" applyBorder="1" applyAlignment="1">
      <alignment horizontal="right" vertical="center"/>
    </xf>
    <xf numFmtId="3" fontId="7" fillId="4" borderId="2" xfId="0" applyNumberFormat="1" applyFont="1" applyFill="1" applyBorder="1" applyAlignment="1">
      <alignment horizontal="right" vertical="center"/>
    </xf>
    <xf numFmtId="3" fontId="9" fillId="0" borderId="2" xfId="0" applyNumberFormat="1" applyFont="1" applyFill="1" applyBorder="1" applyAlignment="1">
      <alignment horizontal="right" vertical="center"/>
    </xf>
    <xf numFmtId="3" fontId="9" fillId="0" borderId="0" xfId="0" applyNumberFormat="1" applyFont="1" applyFill="1" applyBorder="1" applyAlignment="1">
      <alignment horizontal="right" vertical="center"/>
    </xf>
    <xf numFmtId="0" fontId="5" fillId="0" borderId="0" xfId="0" applyFont="1" applyBorder="1" applyAlignment="1">
      <alignment horizontal="right"/>
    </xf>
    <xf numFmtId="3" fontId="5" fillId="0" borderId="0" xfId="0" applyNumberFormat="1" applyFont="1" applyFill="1" applyBorder="1" applyAlignment="1">
      <alignment horizontal="right"/>
    </xf>
    <xf numFmtId="3" fontId="8" fillId="0" borderId="0" xfId="0" applyNumberFormat="1" applyFont="1" applyFill="1" applyBorder="1" applyAlignment="1">
      <alignment horizontal="right" vertical="center"/>
    </xf>
    <xf numFmtId="3" fontId="8" fillId="4" borderId="0" xfId="0" applyNumberFormat="1" applyFont="1" applyFill="1" applyBorder="1" applyAlignment="1">
      <alignment horizontal="right" vertical="center"/>
    </xf>
    <xf numFmtId="3" fontId="6" fillId="0" borderId="0" xfId="0" applyNumberFormat="1" applyFont="1" applyFill="1" applyBorder="1" applyAlignment="1">
      <alignment horizontal="right" vertical="center"/>
    </xf>
    <xf numFmtId="3" fontId="6" fillId="4" borderId="0" xfId="0" applyNumberFormat="1" applyFont="1" applyFill="1" applyBorder="1" applyAlignment="1">
      <alignment horizontal="right" vertical="center"/>
    </xf>
    <xf numFmtId="166" fontId="6" fillId="0" borderId="0" xfId="1" applyNumberFormat="1" applyFont="1" applyFill="1" applyBorder="1" applyAlignment="1">
      <alignment horizontal="right" vertical="center"/>
    </xf>
    <xf numFmtId="166" fontId="6" fillId="4" borderId="0" xfId="1" applyNumberFormat="1" applyFont="1" applyFill="1" applyBorder="1" applyAlignment="1">
      <alignment horizontal="right" vertical="center"/>
    </xf>
    <xf numFmtId="3" fontId="5" fillId="4" borderId="0" xfId="0" applyNumberFormat="1" applyFont="1" applyFill="1" applyBorder="1" applyAlignment="1">
      <alignment horizontal="right"/>
    </xf>
    <xf numFmtId="0" fontId="5" fillId="0" borderId="0" xfId="0" applyFont="1" applyAlignment="1">
      <alignment horizontal="right"/>
    </xf>
    <xf numFmtId="3" fontId="5" fillId="0" borderId="0" xfId="0" applyNumberFormat="1" applyFont="1" applyFill="1" applyBorder="1" applyAlignment="1" applyProtection="1">
      <alignment horizontal="right" vertical="center"/>
      <protection locked="0"/>
    </xf>
    <xf numFmtId="3" fontId="5" fillId="4" borderId="0" xfId="0" applyNumberFormat="1" applyFont="1" applyFill="1" applyBorder="1" applyAlignment="1" applyProtection="1">
      <alignment horizontal="right" vertical="center"/>
      <protection locked="0"/>
    </xf>
    <xf numFmtId="3" fontId="7" fillId="0" borderId="0" xfId="0" applyNumberFormat="1" applyFont="1" applyFill="1" applyBorder="1" applyAlignment="1" applyProtection="1">
      <alignment horizontal="right" vertical="center"/>
      <protection locked="0"/>
    </xf>
    <xf numFmtId="3" fontId="7" fillId="4" borderId="0" xfId="0" applyNumberFormat="1" applyFont="1" applyFill="1" applyBorder="1" applyAlignment="1" applyProtection="1">
      <alignment horizontal="right" vertical="center"/>
      <protection locked="0"/>
    </xf>
    <xf numFmtId="166" fontId="7" fillId="0" borderId="0" xfId="1" applyNumberFormat="1" applyFont="1" applyFill="1" applyBorder="1" applyAlignment="1" applyProtection="1">
      <alignment horizontal="right" vertical="center"/>
      <protection locked="0"/>
    </xf>
    <xf numFmtId="166" fontId="7" fillId="4" borderId="0" xfId="1" applyNumberFormat="1" applyFont="1" applyFill="1" applyBorder="1" applyAlignment="1" applyProtection="1">
      <alignment horizontal="right" vertical="center"/>
      <protection locked="0"/>
    </xf>
    <xf numFmtId="166" fontId="8" fillId="0" borderId="0" xfId="1" applyNumberFormat="1" applyFont="1" applyFill="1" applyBorder="1" applyAlignment="1">
      <alignment horizontal="right" vertical="center"/>
    </xf>
    <xf numFmtId="166" fontId="5" fillId="0" borderId="0" xfId="1" applyNumberFormat="1" applyFont="1" applyFill="1" applyBorder="1" applyAlignment="1">
      <alignment horizontal="right"/>
    </xf>
    <xf numFmtId="166" fontId="5" fillId="4" borderId="0" xfId="1" applyNumberFormat="1" applyFont="1" applyFill="1" applyBorder="1" applyAlignment="1">
      <alignment horizontal="right"/>
    </xf>
    <xf numFmtId="1" fontId="7" fillId="0" borderId="0" xfId="0" applyNumberFormat="1" applyFont="1" applyFill="1" applyBorder="1" applyAlignment="1">
      <alignment horizontal="right"/>
    </xf>
    <xf numFmtId="1" fontId="5" fillId="0" borderId="0" xfId="0" applyNumberFormat="1" applyFont="1" applyFill="1" applyBorder="1" applyAlignment="1">
      <alignment horizontal="right"/>
    </xf>
    <xf numFmtId="1" fontId="5" fillId="4" borderId="0" xfId="0" applyNumberFormat="1" applyFont="1" applyFill="1" applyBorder="1" applyAlignment="1">
      <alignment horizontal="right"/>
    </xf>
    <xf numFmtId="3" fontId="7" fillId="4" borderId="0" xfId="0" applyNumberFormat="1" applyFont="1" applyFill="1" applyBorder="1" applyAlignment="1">
      <alignment horizontal="right"/>
    </xf>
    <xf numFmtId="0" fontId="7" fillId="3" borderId="0" xfId="0" applyFont="1" applyFill="1" applyBorder="1" applyAlignment="1">
      <alignment horizontal="right" vertical="center"/>
    </xf>
    <xf numFmtId="166" fontId="5" fillId="0" borderId="0" xfId="0" applyNumberFormat="1" applyFont="1" applyFill="1" applyBorder="1" applyAlignment="1" applyProtection="1">
      <alignment horizontal="right" vertical="center"/>
      <protection locked="0"/>
    </xf>
    <xf numFmtId="166" fontId="5" fillId="4" borderId="0" xfId="0" applyNumberFormat="1" applyFont="1" applyFill="1" applyBorder="1" applyAlignment="1" applyProtection="1">
      <alignment horizontal="right" vertical="center"/>
      <protection locked="0"/>
    </xf>
    <xf numFmtId="166" fontId="5" fillId="4" borderId="0" xfId="1" applyNumberFormat="1" applyFont="1" applyFill="1" applyBorder="1" applyAlignment="1" applyProtection="1">
      <alignment horizontal="right" vertical="center"/>
      <protection locked="0"/>
    </xf>
    <xf numFmtId="166" fontId="7" fillId="4" borderId="0" xfId="1" applyNumberFormat="1" applyFont="1" applyFill="1" applyBorder="1" applyAlignment="1">
      <alignment horizontal="right" vertical="center"/>
    </xf>
    <xf numFmtId="166" fontId="5" fillId="4" borderId="0" xfId="1" applyNumberFormat="1" applyFont="1" applyFill="1" applyAlignment="1">
      <alignment horizontal="right" vertical="center"/>
    </xf>
    <xf numFmtId="167" fontId="7" fillId="0" borderId="0" xfId="0" applyNumberFormat="1" applyFont="1" applyFill="1" applyBorder="1" applyAlignment="1">
      <alignment horizontal="right" vertical="center"/>
    </xf>
    <xf numFmtId="167" fontId="7" fillId="4" borderId="0" xfId="0" applyNumberFormat="1" applyFont="1" applyFill="1" applyBorder="1" applyAlignment="1">
      <alignment horizontal="right" vertical="center"/>
    </xf>
    <xf numFmtId="167" fontId="5" fillId="0" borderId="0" xfId="0" applyNumberFormat="1" applyFont="1" applyFill="1" applyBorder="1" applyAlignment="1">
      <alignment horizontal="right" vertical="center"/>
    </xf>
    <xf numFmtId="167" fontId="5" fillId="4" borderId="0" xfId="0" applyNumberFormat="1" applyFont="1" applyFill="1" applyBorder="1" applyAlignment="1">
      <alignment horizontal="right" vertical="center"/>
    </xf>
    <xf numFmtId="166" fontId="7" fillId="0" borderId="0" xfId="1" applyNumberFormat="1" applyFont="1" applyFill="1" applyBorder="1" applyAlignment="1">
      <alignment horizontal="right" vertical="center"/>
    </xf>
    <xf numFmtId="2" fontId="5" fillId="0" borderId="2" xfId="0" applyNumberFormat="1" applyFont="1" applyFill="1" applyBorder="1" applyAlignment="1">
      <alignment horizontal="right"/>
    </xf>
    <xf numFmtId="2" fontId="5" fillId="4" borderId="2" xfId="0" applyNumberFormat="1" applyFont="1" applyFill="1" applyBorder="1" applyAlignment="1">
      <alignment horizontal="right"/>
    </xf>
    <xf numFmtId="2" fontId="5" fillId="0" borderId="0" xfId="0" applyNumberFormat="1" applyFont="1" applyFill="1" applyBorder="1" applyAlignment="1">
      <alignment horizontal="right"/>
    </xf>
    <xf numFmtId="2" fontId="5" fillId="4" borderId="0" xfId="0" applyNumberFormat="1" applyFont="1" applyFill="1" applyBorder="1" applyAlignment="1">
      <alignment horizontal="right"/>
    </xf>
    <xf numFmtId="167" fontId="5" fillId="0" borderId="0" xfId="0" applyNumberFormat="1" applyFont="1" applyFill="1" applyBorder="1" applyAlignment="1">
      <alignment horizontal="right"/>
    </xf>
    <xf numFmtId="167" fontId="5" fillId="4" borderId="0" xfId="0" applyNumberFormat="1" applyFont="1" applyFill="1" applyBorder="1" applyAlignment="1">
      <alignment horizontal="right"/>
    </xf>
    <xf numFmtId="0" fontId="12" fillId="0" borderId="0" xfId="0" applyFont="1"/>
    <xf numFmtId="0" fontId="13" fillId="0" borderId="0" xfId="0" applyFont="1"/>
    <xf numFmtId="1" fontId="6" fillId="3" borderId="6" xfId="0" applyNumberFormat="1" applyFont="1" applyFill="1" applyBorder="1" applyAlignment="1">
      <alignment horizontal="left" vertical="center"/>
    </xf>
    <xf numFmtId="165" fontId="6" fillId="0" borderId="6" xfId="0" applyNumberFormat="1" applyFont="1" applyFill="1" applyBorder="1" applyAlignment="1">
      <alignment horizontal="right" vertical="center"/>
    </xf>
    <xf numFmtId="165" fontId="6" fillId="4" borderId="6" xfId="0" applyNumberFormat="1" applyFont="1" applyFill="1" applyBorder="1" applyAlignment="1">
      <alignment horizontal="right" vertical="center"/>
    </xf>
    <xf numFmtId="1" fontId="5" fillId="0" borderId="6" xfId="0" applyNumberFormat="1" applyFont="1" applyFill="1" applyBorder="1" applyAlignment="1">
      <alignment horizontal="right"/>
    </xf>
    <xf numFmtId="1" fontId="5" fillId="4" borderId="6" xfId="0" applyNumberFormat="1" applyFont="1" applyFill="1" applyBorder="1" applyAlignment="1">
      <alignment horizontal="right"/>
    </xf>
    <xf numFmtId="0" fontId="5" fillId="3" borderId="6" xfId="0" applyFont="1" applyFill="1" applyBorder="1"/>
    <xf numFmtId="3" fontId="5" fillId="0" borderId="6" xfId="0" applyNumberFormat="1" applyFont="1" applyFill="1" applyBorder="1" applyAlignment="1">
      <alignment horizontal="right" vertical="center"/>
    </xf>
    <xf numFmtId="0" fontId="5" fillId="3" borderId="6" xfId="0" applyFont="1" applyFill="1" applyBorder="1" applyAlignment="1">
      <alignment horizontal="left" vertical="center" wrapText="1" indent="1"/>
    </xf>
    <xf numFmtId="0" fontId="5" fillId="0" borderId="6" xfId="0" applyFont="1" applyFill="1" applyBorder="1" applyAlignment="1">
      <alignment horizontal="right" vertical="center"/>
    </xf>
    <xf numFmtId="0" fontId="0" fillId="0" borderId="0" xfId="0" applyFill="1"/>
    <xf numFmtId="0" fontId="15" fillId="0" borderId="0" xfId="3" applyFont="1" applyFill="1" applyBorder="1"/>
    <xf numFmtId="165" fontId="7" fillId="0" borderId="0" xfId="0" applyNumberFormat="1" applyFont="1" applyFill="1" applyBorder="1" applyAlignment="1">
      <alignment horizontal="right" vertical="center"/>
    </xf>
    <xf numFmtId="166" fontId="5" fillId="0" borderId="0" xfId="1" applyNumberFormat="1" applyFont="1" applyFill="1" applyAlignment="1">
      <alignment horizontal="right" vertical="center"/>
    </xf>
    <xf numFmtId="0" fontId="16" fillId="3" borderId="0" xfId="4" applyFont="1" applyFill="1"/>
    <xf numFmtId="0" fontId="16" fillId="3" borderId="0" xfId="4" applyFont="1" applyFill="1" applyBorder="1"/>
    <xf numFmtId="0" fontId="8" fillId="3" borderId="0" xfId="4" applyFont="1" applyFill="1" applyBorder="1" applyAlignment="1">
      <alignment horizontal="left" vertical="center" indent="4"/>
    </xf>
    <xf numFmtId="0" fontId="6" fillId="3" borderId="0" xfId="4" applyFont="1" applyFill="1" applyBorder="1" applyAlignment="1">
      <alignment horizontal="left" vertical="center" indent="4"/>
    </xf>
    <xf numFmtId="0" fontId="8" fillId="3" borderId="0" xfId="4" applyFont="1" applyFill="1" applyBorder="1" applyAlignment="1">
      <alignment horizontal="left" vertical="center" indent="6"/>
    </xf>
    <xf numFmtId="0" fontId="8" fillId="3" borderId="0" xfId="4" applyFont="1" applyFill="1" applyBorder="1" applyAlignment="1">
      <alignment horizontal="left" vertical="center" wrapText="1" indent="4"/>
    </xf>
    <xf numFmtId="3" fontId="17" fillId="3" borderId="0" xfId="4" applyNumberFormat="1" applyFont="1" applyFill="1" applyBorder="1" applyAlignment="1">
      <alignment horizontal="right" indent="1"/>
    </xf>
    <xf numFmtId="3" fontId="17" fillId="3" borderId="0" xfId="4" applyNumberFormat="1" applyFont="1" applyFill="1" applyBorder="1" applyAlignment="1">
      <alignment horizontal="right" indent="2"/>
    </xf>
    <xf numFmtId="0" fontId="18" fillId="3" borderId="0" xfId="4" applyFont="1" applyFill="1" applyBorder="1"/>
    <xf numFmtId="3" fontId="19" fillId="3" borderId="0" xfId="4" applyNumberFormat="1" applyFont="1" applyFill="1" applyBorder="1" applyAlignment="1">
      <alignment horizontal="right" indent="2"/>
    </xf>
    <xf numFmtId="0" fontId="10" fillId="0" borderId="0" xfId="4"/>
    <xf numFmtId="0" fontId="10" fillId="0" borderId="0" xfId="4" applyFill="1" applyBorder="1"/>
    <xf numFmtId="0" fontId="8" fillId="3" borderId="0" xfId="4" applyFont="1" applyFill="1" applyAlignment="1">
      <alignment horizontal="left" vertical="center"/>
    </xf>
    <xf numFmtId="0" fontId="8" fillId="3" borderId="0" xfId="4" applyFont="1" applyFill="1" applyBorder="1" applyAlignment="1">
      <alignment horizontal="left" vertical="center"/>
    </xf>
    <xf numFmtId="0" fontId="5" fillId="3" borderId="0" xfId="4" applyFont="1" applyFill="1" applyBorder="1" applyAlignment="1">
      <alignment horizontal="left" vertical="center"/>
    </xf>
    <xf numFmtId="3" fontId="10" fillId="0" borderId="0" xfId="4" applyNumberFormat="1"/>
    <xf numFmtId="0" fontId="6" fillId="3" borderId="0" xfId="4" applyFont="1" applyFill="1" applyBorder="1" applyAlignment="1">
      <alignment horizontal="left" vertical="center"/>
    </xf>
    <xf numFmtId="0" fontId="8" fillId="3" borderId="0" xfId="4" applyFont="1" applyFill="1" applyBorder="1" applyAlignment="1">
      <alignment horizontal="left" vertical="center" indent="2"/>
    </xf>
    <xf numFmtId="0" fontId="10" fillId="0" borderId="0" xfId="4" applyAlignment="1">
      <alignment wrapText="1"/>
    </xf>
    <xf numFmtId="0" fontId="10" fillId="0" borderId="0" xfId="4" applyAlignment="1"/>
    <xf numFmtId="0" fontId="10" fillId="0" borderId="0" xfId="4" applyAlignment="1">
      <alignment horizontal="center"/>
    </xf>
    <xf numFmtId="0" fontId="4" fillId="3" borderId="0" xfId="4" applyFont="1" applyFill="1"/>
    <xf numFmtId="0" fontId="4" fillId="3" borderId="0" xfId="4" applyFont="1" applyFill="1" applyBorder="1"/>
    <xf numFmtId="0" fontId="2" fillId="3" borderId="1" xfId="4" applyFont="1" applyFill="1" applyBorder="1" applyAlignment="1">
      <alignment vertical="center"/>
    </xf>
    <xf numFmtId="0" fontId="4" fillId="3" borderId="0" xfId="4" applyFont="1" applyFill="1" applyBorder="1" applyAlignment="1">
      <alignment horizontal="right"/>
    </xf>
    <xf numFmtId="0" fontId="20" fillId="3" borderId="0" xfId="4" applyFont="1" applyFill="1" applyBorder="1" applyAlignment="1">
      <alignment horizontal="right" vertical="center"/>
    </xf>
    <xf numFmtId="3" fontId="9" fillId="3" borderId="0" xfId="4" applyNumberFormat="1" applyFont="1" applyFill="1" applyBorder="1" applyAlignment="1">
      <alignment horizontal="right" indent="1"/>
    </xf>
    <xf numFmtId="0" fontId="9" fillId="3" borderId="0" xfId="4" applyFont="1" applyFill="1" applyBorder="1" applyAlignment="1">
      <alignment horizontal="right" vertical="center"/>
    </xf>
    <xf numFmtId="3" fontId="9" fillId="3" borderId="0" xfId="4" applyNumberFormat="1" applyFont="1" applyFill="1" applyBorder="1" applyAlignment="1">
      <alignment horizontal="right" indent="2"/>
    </xf>
    <xf numFmtId="0" fontId="4" fillId="3" borderId="0" xfId="4" applyFont="1" applyFill="1" applyAlignment="1">
      <alignment wrapText="1"/>
    </xf>
    <xf numFmtId="0" fontId="4" fillId="3" borderId="0" xfId="4" applyFont="1" applyFill="1" applyAlignment="1">
      <alignment vertical="center" wrapText="1"/>
    </xf>
    <xf numFmtId="3" fontId="4" fillId="3" borderId="0" xfId="4" applyNumberFormat="1" applyFont="1" applyFill="1"/>
    <xf numFmtId="1" fontId="6" fillId="3" borderId="0" xfId="4" applyNumberFormat="1" applyFont="1" applyFill="1" applyBorder="1" applyAlignment="1">
      <alignment horizontal="right" vertical="center"/>
    </xf>
    <xf numFmtId="3" fontId="6" fillId="3" borderId="2" xfId="4" applyNumberFormat="1" applyFont="1" applyFill="1" applyBorder="1" applyAlignment="1">
      <alignment horizontal="left" vertical="center" indent="4"/>
    </xf>
    <xf numFmtId="1" fontId="6" fillId="3" borderId="0" xfId="4" applyNumberFormat="1" applyFont="1" applyFill="1" applyBorder="1" applyAlignment="1">
      <alignment horizontal="left" vertical="center"/>
    </xf>
    <xf numFmtId="0" fontId="4" fillId="0" borderId="0" xfId="4" applyFont="1"/>
    <xf numFmtId="0" fontId="4" fillId="0" borderId="0" xfId="4" applyFont="1" applyFill="1" applyBorder="1"/>
    <xf numFmtId="0" fontId="2" fillId="3" borderId="0" xfId="4" applyFont="1" applyFill="1" applyBorder="1" applyAlignment="1">
      <alignment vertical="center"/>
    </xf>
    <xf numFmtId="0" fontId="4" fillId="0" borderId="0" xfId="4" applyFont="1" applyFill="1" applyAlignment="1">
      <alignment vertical="top"/>
    </xf>
    <xf numFmtId="0" fontId="4" fillId="0" borderId="0" xfId="4" applyFont="1" applyFill="1"/>
    <xf numFmtId="3" fontId="4" fillId="0" borderId="0" xfId="4" applyNumberFormat="1" applyFont="1" applyFill="1" applyBorder="1"/>
    <xf numFmtId="3" fontId="4" fillId="0" borderId="0" xfId="4" applyNumberFormat="1" applyFont="1"/>
    <xf numFmtId="0" fontId="4" fillId="0" borderId="0" xfId="4" applyFont="1" applyBorder="1"/>
    <xf numFmtId="0" fontId="4" fillId="0" borderId="0" xfId="4" applyFont="1" applyAlignment="1">
      <alignment wrapText="1"/>
    </xf>
    <xf numFmtId="3" fontId="5" fillId="0" borderId="0" xfId="0" applyNumberFormat="1" applyFont="1" applyFill="1" applyBorder="1" applyAlignment="1">
      <alignment horizontal="right" vertical="center"/>
    </xf>
    <xf numFmtId="3" fontId="5" fillId="4" borderId="0" xfId="0" applyNumberFormat="1" applyFont="1" applyFill="1" applyBorder="1" applyAlignment="1">
      <alignment horizontal="right" vertical="center"/>
    </xf>
    <xf numFmtId="1" fontId="6" fillId="3" borderId="8" xfId="0" applyNumberFormat="1" applyFont="1" applyFill="1" applyBorder="1" applyAlignment="1">
      <alignment horizontal="left" vertical="center"/>
    </xf>
    <xf numFmtId="0" fontId="21" fillId="0" borderId="9" xfId="0" applyFont="1" applyBorder="1"/>
    <xf numFmtId="0" fontId="22" fillId="0" borderId="0" xfId="0" applyFont="1"/>
    <xf numFmtId="0" fontId="5" fillId="5" borderId="0" xfId="0" applyFont="1" applyFill="1" applyBorder="1"/>
    <xf numFmtId="0" fontId="5" fillId="5" borderId="0" xfId="0" applyFont="1" applyFill="1" applyBorder="1" applyAlignment="1">
      <alignment horizontal="left" vertical="center" wrapText="1"/>
    </xf>
    <xf numFmtId="0" fontId="7" fillId="0" borderId="10" xfId="0" applyFont="1" applyBorder="1"/>
    <xf numFmtId="0" fontId="5" fillId="0" borderId="0" xfId="0" applyNumberFormat="1" applyFont="1" applyBorder="1"/>
    <xf numFmtId="0" fontId="5" fillId="5" borderId="9" xfId="0" applyNumberFormat="1" applyFont="1" applyFill="1" applyBorder="1" applyAlignment="1">
      <alignment horizontal="left" vertical="center" wrapText="1"/>
    </xf>
    <xf numFmtId="1" fontId="6" fillId="5" borderId="0" xfId="0" applyNumberFormat="1" applyFont="1" applyFill="1" applyBorder="1" applyAlignment="1">
      <alignment horizontal="left" vertical="center"/>
    </xf>
    <xf numFmtId="0" fontId="5" fillId="0" borderId="0" xfId="0" applyFont="1" applyFill="1" applyBorder="1" applyAlignment="1">
      <alignment horizontal="left" vertical="center" wrapText="1" indent="1"/>
    </xf>
    <xf numFmtId="165" fontId="6" fillId="0" borderId="8" xfId="0" applyNumberFormat="1" applyFont="1" applyFill="1" applyBorder="1" applyAlignment="1">
      <alignment horizontal="right" vertical="center"/>
    </xf>
    <xf numFmtId="0" fontId="23" fillId="0" borderId="0" xfId="0" applyFont="1"/>
    <xf numFmtId="166" fontId="22" fillId="4" borderId="0" xfId="1" applyNumberFormat="1" applyFont="1" applyFill="1" applyAlignment="1">
      <alignment horizontal="right"/>
    </xf>
    <xf numFmtId="0" fontId="0" fillId="0" borderId="0" xfId="0" applyBorder="1"/>
    <xf numFmtId="166" fontId="22" fillId="0" borderId="0" xfId="1" applyNumberFormat="1" applyFont="1" applyFill="1" applyAlignment="1">
      <alignment horizontal="right"/>
    </xf>
    <xf numFmtId="3" fontId="6" fillId="0" borderId="2" xfId="4" applyNumberFormat="1" applyFont="1" applyFill="1" applyBorder="1" applyAlignment="1">
      <alignment horizontal="right" vertical="center"/>
    </xf>
    <xf numFmtId="3" fontId="6" fillId="0" borderId="0" xfId="4" applyNumberFormat="1" applyFont="1" applyFill="1" applyBorder="1" applyAlignment="1">
      <alignment horizontal="right" vertical="center"/>
    </xf>
    <xf numFmtId="3" fontId="8" fillId="0" borderId="0" xfId="4" applyNumberFormat="1" applyFont="1" applyFill="1" applyBorder="1" applyAlignment="1">
      <alignment horizontal="right" vertical="center"/>
    </xf>
    <xf numFmtId="3" fontId="8" fillId="0" borderId="0" xfId="4" applyNumberFormat="1" applyFont="1" applyFill="1" applyBorder="1" applyAlignment="1">
      <alignment horizontal="right" vertical="center" wrapText="1"/>
    </xf>
    <xf numFmtId="3" fontId="5" fillId="0" borderId="0" xfId="4" applyNumberFormat="1" applyFont="1" applyFill="1" applyBorder="1" applyAlignment="1">
      <alignment horizontal="right"/>
    </xf>
    <xf numFmtId="166" fontId="21" fillId="0" borderId="10" xfId="1" applyNumberFormat="1" applyFont="1" applyFill="1" applyBorder="1" applyAlignment="1">
      <alignment horizontal="right"/>
    </xf>
    <xf numFmtId="166" fontId="21" fillId="4" borderId="10" xfId="1" applyNumberFormat="1" applyFont="1" applyFill="1" applyBorder="1" applyAlignment="1">
      <alignment horizontal="right"/>
    </xf>
    <xf numFmtId="3" fontId="5" fillId="4" borderId="6" xfId="0" applyNumberFormat="1" applyFont="1" applyFill="1" applyBorder="1" applyAlignment="1">
      <alignment horizontal="right" vertical="center"/>
    </xf>
    <xf numFmtId="0" fontId="8" fillId="3" borderId="6" xfId="0" applyFont="1" applyFill="1" applyBorder="1" applyAlignment="1">
      <alignment horizontal="left" vertical="center" indent="1"/>
    </xf>
    <xf numFmtId="166" fontId="8" fillId="0" borderId="6" xfId="1" applyNumberFormat="1" applyFont="1" applyFill="1" applyBorder="1" applyAlignment="1">
      <alignment horizontal="right" vertical="center"/>
    </xf>
    <xf numFmtId="166" fontId="5" fillId="0" borderId="6" xfId="1" applyNumberFormat="1" applyFont="1" applyFill="1" applyBorder="1" applyAlignment="1">
      <alignment horizontal="right" vertical="center"/>
    </xf>
    <xf numFmtId="166" fontId="5" fillId="4" borderId="6" xfId="1" applyNumberFormat="1" applyFont="1" applyFill="1" applyBorder="1" applyAlignment="1">
      <alignment horizontal="right" vertical="center"/>
    </xf>
    <xf numFmtId="0" fontId="22" fillId="0" borderId="6" xfId="0" applyFont="1" applyBorder="1"/>
    <xf numFmtId="0" fontId="22" fillId="0" borderId="11" xfId="0" applyFont="1" applyBorder="1"/>
    <xf numFmtId="0" fontId="6" fillId="3" borderId="6" xfId="0" applyFont="1" applyFill="1" applyBorder="1" applyAlignment="1">
      <alignment vertical="center" wrapText="1"/>
    </xf>
    <xf numFmtId="3" fontId="7" fillId="0" borderId="6" xfId="0" applyNumberFormat="1" applyFont="1" applyFill="1" applyBorder="1" applyAlignment="1" applyProtection="1">
      <alignment horizontal="right" vertical="center"/>
      <protection locked="0"/>
    </xf>
    <xf numFmtId="3" fontId="7" fillId="4" borderId="6" xfId="0" applyNumberFormat="1" applyFont="1" applyFill="1" applyBorder="1" applyAlignment="1" applyProtection="1">
      <alignment horizontal="right" vertical="center"/>
      <protection locked="0"/>
    </xf>
    <xf numFmtId="0" fontId="6" fillId="3" borderId="6" xfId="0" applyFont="1" applyFill="1" applyBorder="1" applyAlignment="1">
      <alignment vertical="center"/>
    </xf>
    <xf numFmtId="3" fontId="5" fillId="0" borderId="6" xfId="0" applyNumberFormat="1" applyFont="1" applyFill="1" applyBorder="1" applyAlignment="1" applyProtection="1">
      <alignment horizontal="right" vertical="center"/>
      <protection locked="0"/>
    </xf>
    <xf numFmtId="3" fontId="5" fillId="4" borderId="6" xfId="0" applyNumberFormat="1" applyFont="1" applyFill="1" applyBorder="1" applyAlignment="1" applyProtection="1">
      <alignment horizontal="right" vertical="center"/>
      <protection locked="0"/>
    </xf>
    <xf numFmtId="1" fontId="7" fillId="4" borderId="6" xfId="0" applyNumberFormat="1" applyFont="1" applyFill="1" applyBorder="1" applyAlignment="1" applyProtection="1">
      <alignment horizontal="right" vertical="center"/>
      <protection locked="0"/>
    </xf>
    <xf numFmtId="0" fontId="7" fillId="0" borderId="6" xfId="0" applyFont="1" applyBorder="1"/>
    <xf numFmtId="3" fontId="6" fillId="0" borderId="6" xfId="0" applyNumberFormat="1" applyFont="1" applyFill="1" applyBorder="1" applyAlignment="1">
      <alignment horizontal="right" vertical="center"/>
    </xf>
    <xf numFmtId="3" fontId="6" fillId="4" borderId="6" xfId="0" applyNumberFormat="1" applyFont="1" applyFill="1" applyBorder="1" applyAlignment="1">
      <alignment horizontal="right" vertical="center"/>
    </xf>
    <xf numFmtId="0" fontId="5" fillId="3" borderId="6" xfId="0" applyFont="1" applyFill="1" applyBorder="1" applyAlignment="1">
      <alignment horizontal="left" vertical="center" wrapText="1" indent="2"/>
    </xf>
    <xf numFmtId="167" fontId="5" fillId="0" borderId="6" xfId="0" applyNumberFormat="1" applyFont="1" applyFill="1" applyBorder="1" applyAlignment="1">
      <alignment horizontal="right" vertical="center"/>
    </xf>
    <xf numFmtId="167" fontId="5" fillId="4" borderId="6" xfId="0" applyNumberFormat="1" applyFont="1" applyFill="1" applyBorder="1" applyAlignment="1">
      <alignment horizontal="right" vertical="center"/>
    </xf>
    <xf numFmtId="0" fontId="5" fillId="3" borderId="6" xfId="0" applyFont="1" applyFill="1" applyBorder="1" applyAlignment="1">
      <alignment horizontal="left" vertical="center" wrapText="1"/>
    </xf>
    <xf numFmtId="3" fontId="5" fillId="0" borderId="6" xfId="0" applyNumberFormat="1" applyFont="1" applyFill="1" applyBorder="1" applyAlignment="1">
      <alignment horizontal="right"/>
    </xf>
    <xf numFmtId="3" fontId="5" fillId="4" borderId="6" xfId="0" applyNumberFormat="1" applyFont="1" applyFill="1" applyBorder="1" applyAlignment="1">
      <alignment horizontal="right"/>
    </xf>
    <xf numFmtId="0" fontId="24" fillId="0" borderId="0" xfId="3" applyFont="1" applyFill="1" applyBorder="1"/>
    <xf numFmtId="0" fontId="25" fillId="0" borderId="0" xfId="0" applyFont="1"/>
    <xf numFmtId="0" fontId="26" fillId="0" borderId="0" xfId="0" applyFont="1"/>
    <xf numFmtId="0" fontId="27" fillId="0" borderId="1" xfId="0" applyFont="1" applyBorder="1" applyAlignment="1">
      <alignment vertical="center"/>
    </xf>
    <xf numFmtId="0" fontId="28" fillId="0" borderId="0" xfId="0" applyFont="1" applyFill="1"/>
    <xf numFmtId="17" fontId="29" fillId="3" borderId="4" xfId="0" applyNumberFormat="1" applyFont="1" applyFill="1" applyBorder="1" applyAlignment="1">
      <alignment horizontal="left" vertical="center"/>
    </xf>
    <xf numFmtId="0" fontId="25" fillId="0" borderId="0" xfId="0" applyFont="1" applyFill="1"/>
    <xf numFmtId="17" fontId="30" fillId="3" borderId="0" xfId="0" applyNumberFormat="1" applyFont="1" applyFill="1" applyAlignment="1">
      <alignment horizontal="left" vertical="center"/>
    </xf>
    <xf numFmtId="0" fontId="31" fillId="3" borderId="0" xfId="0" applyFont="1" applyFill="1" applyAlignment="1">
      <alignment vertical="center" wrapText="1"/>
    </xf>
    <xf numFmtId="17" fontId="30" fillId="0" borderId="0" xfId="0" applyNumberFormat="1" applyFont="1" applyFill="1" applyAlignment="1">
      <alignment horizontal="left" vertical="center"/>
    </xf>
    <xf numFmtId="0" fontId="31" fillId="0" borderId="0" xfId="0" applyFont="1" applyFill="1" applyAlignment="1">
      <alignment vertical="center" wrapText="1"/>
    </xf>
    <xf numFmtId="17" fontId="32" fillId="0" borderId="0" xfId="0" applyNumberFormat="1" applyFont="1" applyFill="1" applyAlignment="1">
      <alignment horizontal="left" vertical="center"/>
    </xf>
    <xf numFmtId="0" fontId="33" fillId="0" borderId="0" xfId="0" applyFont="1" applyFill="1" applyAlignment="1">
      <alignment vertical="center" wrapText="1"/>
    </xf>
    <xf numFmtId="165" fontId="6" fillId="0" borderId="0" xfId="0" applyNumberFormat="1" applyFont="1" applyFill="1" applyBorder="1" applyAlignment="1">
      <alignment horizontal="right" vertical="center" indent="1"/>
    </xf>
    <xf numFmtId="165" fontId="6" fillId="4" borderId="0" xfId="0" applyNumberFormat="1" applyFont="1" applyFill="1" applyBorder="1" applyAlignment="1">
      <alignment horizontal="right" vertical="center" indent="1"/>
    </xf>
    <xf numFmtId="0" fontId="6" fillId="2" borderId="0" xfId="4" applyNumberFormat="1" applyFont="1" applyFill="1" applyBorder="1" applyAlignment="1">
      <alignment horizontal="centerContinuous" vertical="center"/>
    </xf>
    <xf numFmtId="3" fontId="6" fillId="0" borderId="2" xfId="4" applyNumberFormat="1" applyFont="1" applyFill="1" applyBorder="1" applyAlignment="1">
      <alignment horizontal="right" vertical="center" indent="1"/>
    </xf>
    <xf numFmtId="3" fontId="8" fillId="3" borderId="0" xfId="4" applyNumberFormat="1" applyFont="1" applyFill="1" applyBorder="1" applyAlignment="1">
      <alignment horizontal="left" vertical="center" indent="4"/>
    </xf>
    <xf numFmtId="3" fontId="6" fillId="0" borderId="0" xfId="4" applyNumberFormat="1" applyFont="1" applyFill="1" applyBorder="1" applyAlignment="1">
      <alignment horizontal="right" vertical="center" indent="1"/>
    </xf>
    <xf numFmtId="3" fontId="6" fillId="4" borderId="0" xfId="4" applyNumberFormat="1" applyFont="1" applyFill="1" applyBorder="1" applyAlignment="1">
      <alignment horizontal="right" vertical="center" indent="1"/>
    </xf>
    <xf numFmtId="3" fontId="8" fillId="0" borderId="0" xfId="4" applyNumberFormat="1" applyFont="1" applyFill="1" applyBorder="1" applyAlignment="1">
      <alignment horizontal="right" vertical="center" indent="1"/>
    </xf>
    <xf numFmtId="3" fontId="8" fillId="4" borderId="0" xfId="4" applyNumberFormat="1" applyFont="1" applyFill="1" applyBorder="1" applyAlignment="1">
      <alignment horizontal="right" vertical="center" indent="1"/>
    </xf>
    <xf numFmtId="0" fontId="6" fillId="3" borderId="9" xfId="4" applyFont="1" applyFill="1" applyBorder="1" applyAlignment="1">
      <alignment horizontal="left" vertical="center" indent="4"/>
    </xf>
    <xf numFmtId="3" fontId="6" fillId="0" borderId="9" xfId="4" applyNumberFormat="1" applyFont="1" applyFill="1" applyBorder="1" applyAlignment="1">
      <alignment horizontal="right" vertical="center" indent="1"/>
    </xf>
    <xf numFmtId="3" fontId="6" fillId="0" borderId="9" xfId="4" applyNumberFormat="1" applyFont="1" applyFill="1" applyBorder="1" applyAlignment="1">
      <alignment horizontal="right" vertical="center"/>
    </xf>
    <xf numFmtId="0" fontId="6" fillId="3" borderId="10" xfId="4" applyFont="1" applyFill="1" applyBorder="1" applyAlignment="1">
      <alignment horizontal="left" vertical="center" indent="4"/>
    </xf>
    <xf numFmtId="3" fontId="6" fillId="0" borderId="10" xfId="4" applyNumberFormat="1" applyFont="1" applyFill="1" applyBorder="1" applyAlignment="1">
      <alignment horizontal="right" vertical="center" indent="1"/>
    </xf>
    <xf numFmtId="3" fontId="6" fillId="0" borderId="10" xfId="4" applyNumberFormat="1" applyFont="1" applyFill="1" applyBorder="1" applyAlignment="1">
      <alignment horizontal="right" vertical="center"/>
    </xf>
    <xf numFmtId="3" fontId="8" fillId="0" borderId="0" xfId="4" applyNumberFormat="1" applyFont="1" applyFill="1" applyBorder="1" applyAlignment="1">
      <alignment horizontal="right" vertical="center" wrapText="1" indent="1"/>
    </xf>
    <xf numFmtId="3" fontId="5" fillId="0" borderId="0" xfId="4" applyNumberFormat="1" applyFont="1" applyFill="1" applyBorder="1" applyAlignment="1">
      <alignment horizontal="right" indent="1"/>
    </xf>
    <xf numFmtId="0" fontId="4" fillId="3" borderId="0" xfId="4" applyFont="1" applyFill="1" applyAlignment="1">
      <alignment horizontal="right" vertical="center"/>
    </xf>
    <xf numFmtId="3" fontId="6" fillId="3" borderId="2" xfId="4" applyNumberFormat="1" applyFont="1" applyFill="1" applyBorder="1" applyAlignment="1">
      <alignment vertical="center"/>
    </xf>
    <xf numFmtId="3" fontId="6" fillId="3" borderId="0" xfId="4" applyNumberFormat="1" applyFont="1" applyFill="1" applyBorder="1" applyAlignment="1">
      <alignment vertical="center"/>
    </xf>
    <xf numFmtId="3" fontId="8" fillId="3" borderId="0" xfId="4" applyNumberFormat="1" applyFont="1" applyFill="1" applyBorder="1" applyAlignment="1">
      <alignment vertical="center"/>
    </xf>
    <xf numFmtId="3" fontId="8" fillId="3" borderId="9" xfId="4" applyNumberFormat="1" applyFont="1" applyFill="1" applyBorder="1" applyAlignment="1">
      <alignment vertical="center"/>
    </xf>
    <xf numFmtId="3" fontId="6" fillId="3" borderId="9" xfId="4" applyNumberFormat="1" applyFont="1" applyFill="1" applyBorder="1" applyAlignment="1">
      <alignment vertical="center"/>
    </xf>
    <xf numFmtId="3" fontId="8" fillId="3" borderId="10" xfId="4" applyNumberFormat="1" applyFont="1" applyFill="1" applyBorder="1" applyAlignment="1">
      <alignment vertical="center"/>
    </xf>
    <xf numFmtId="3" fontId="5" fillId="0" borderId="0" xfId="4" applyNumberFormat="1" applyFont="1" applyFill="1" applyBorder="1" applyAlignment="1">
      <alignment horizontal="right" vertical="center" indent="1"/>
    </xf>
    <xf numFmtId="3" fontId="5" fillId="3" borderId="0" xfId="4" applyNumberFormat="1" applyFont="1" applyFill="1" applyBorder="1" applyAlignment="1">
      <alignment vertical="center"/>
    </xf>
    <xf numFmtId="3" fontId="5" fillId="4" borderId="0" xfId="4" applyNumberFormat="1" applyFont="1" applyFill="1" applyBorder="1" applyAlignment="1">
      <alignment horizontal="right" vertical="center" indent="1"/>
    </xf>
    <xf numFmtId="3" fontId="8" fillId="3" borderId="0" xfId="4" applyNumberFormat="1" applyFont="1" applyFill="1" applyBorder="1" applyAlignment="1">
      <alignment vertical="center" wrapText="1"/>
    </xf>
    <xf numFmtId="3" fontId="7" fillId="0" borderId="9" xfId="4" applyNumberFormat="1" applyFont="1" applyFill="1" applyBorder="1" applyAlignment="1">
      <alignment horizontal="right" vertical="center" indent="1"/>
    </xf>
    <xf numFmtId="3" fontId="6" fillId="3" borderId="2" xfId="4" applyNumberFormat="1" applyFont="1" applyFill="1" applyBorder="1" applyAlignment="1">
      <alignment horizontal="right" vertical="center" indent="1"/>
    </xf>
    <xf numFmtId="3" fontId="6" fillId="3" borderId="0" xfId="4" applyNumberFormat="1" applyFont="1" applyFill="1" applyBorder="1" applyAlignment="1">
      <alignment horizontal="right" vertical="center" indent="1"/>
    </xf>
    <xf numFmtId="3" fontId="6" fillId="3" borderId="10" xfId="4" applyNumberFormat="1" applyFont="1" applyFill="1" applyBorder="1" applyAlignment="1">
      <alignment vertical="center"/>
    </xf>
    <xf numFmtId="3" fontId="9" fillId="3" borderId="0" xfId="4" applyNumberFormat="1" applyFont="1" applyFill="1" applyBorder="1" applyAlignment="1"/>
    <xf numFmtId="1" fontId="6" fillId="3" borderId="1" xfId="4" applyNumberFormat="1" applyFont="1" applyFill="1" applyBorder="1" applyAlignment="1">
      <alignment horizontal="left" vertical="center"/>
    </xf>
    <xf numFmtId="3" fontId="8" fillId="3" borderId="7" xfId="4" applyNumberFormat="1" applyFont="1" applyFill="1" applyBorder="1" applyAlignment="1">
      <alignment horizontal="right" vertical="center" indent="1"/>
    </xf>
    <xf numFmtId="0" fontId="6" fillId="3" borderId="6" xfId="4" applyFont="1" applyFill="1" applyBorder="1" applyAlignment="1">
      <alignment horizontal="left" vertical="center"/>
    </xf>
    <xf numFmtId="3" fontId="7" fillId="0" borderId="6" xfId="4" applyNumberFormat="1" applyFont="1" applyFill="1" applyBorder="1" applyAlignment="1">
      <alignment horizontal="right" vertical="center" indent="1"/>
    </xf>
    <xf numFmtId="0" fontId="3" fillId="0" borderId="0" xfId="4" applyFont="1" applyAlignment="1"/>
    <xf numFmtId="0" fontId="3" fillId="0" borderId="0" xfId="4" applyFont="1" applyAlignment="1">
      <alignment wrapText="1"/>
    </xf>
    <xf numFmtId="1" fontId="6" fillId="3" borderId="6" xfId="0" applyNumberFormat="1" applyFont="1" applyFill="1" applyBorder="1" applyAlignment="1">
      <alignment horizontal="right" vertical="center" indent="1"/>
    </xf>
    <xf numFmtId="0" fontId="6" fillId="0" borderId="0" xfId="0" applyFont="1" applyFill="1" applyBorder="1" applyAlignment="1">
      <alignment horizontal="left" vertical="center"/>
    </xf>
    <xf numFmtId="0" fontId="8" fillId="0" borderId="0" xfId="0" applyFont="1" applyFill="1" applyBorder="1" applyAlignment="1">
      <alignment horizontal="left" vertical="center"/>
    </xf>
    <xf numFmtId="3" fontId="5" fillId="0" borderId="0" xfId="0" applyNumberFormat="1" applyFont="1" applyFill="1" applyBorder="1" applyAlignment="1" applyProtection="1">
      <alignment horizontal="right" vertical="center"/>
    </xf>
    <xf numFmtId="3" fontId="5" fillId="4" borderId="0" xfId="0" applyNumberFormat="1" applyFont="1" applyFill="1" applyBorder="1" applyAlignment="1" applyProtection="1">
      <alignment horizontal="right" vertical="center"/>
    </xf>
    <xf numFmtId="0" fontId="6" fillId="0" borderId="4" xfId="0" applyFont="1" applyFill="1" applyBorder="1" applyAlignment="1">
      <alignment horizontal="left" vertical="center"/>
    </xf>
    <xf numFmtId="3" fontId="7" fillId="0" borderId="6" xfId="0" applyNumberFormat="1" applyFont="1" applyFill="1" applyBorder="1" applyAlignment="1">
      <alignment horizontal="right" vertical="center"/>
    </xf>
    <xf numFmtId="3" fontId="7" fillId="4" borderId="6" xfId="0" applyNumberFormat="1" applyFont="1" applyFill="1" applyBorder="1" applyAlignment="1">
      <alignment horizontal="right" vertical="center"/>
    </xf>
    <xf numFmtId="0" fontId="6" fillId="3" borderId="6" xfId="0" applyFont="1" applyFill="1" applyBorder="1" applyAlignment="1">
      <alignment horizontal="left" vertical="center"/>
    </xf>
    <xf numFmtId="166" fontId="6" fillId="0" borderId="6" xfId="1" applyNumberFormat="1" applyFont="1" applyFill="1" applyBorder="1" applyAlignment="1">
      <alignment horizontal="right" vertical="center"/>
    </xf>
    <xf numFmtId="166" fontId="6" fillId="4" borderId="6" xfId="1" applyNumberFormat="1" applyFont="1" applyFill="1" applyBorder="1" applyAlignment="1">
      <alignment horizontal="right" vertical="center"/>
    </xf>
    <xf numFmtId="0" fontId="5" fillId="3" borderId="6" xfId="0" applyFont="1" applyFill="1" applyBorder="1" applyAlignment="1">
      <alignment horizontal="left" vertical="center" indent="1"/>
    </xf>
    <xf numFmtId="3" fontId="8" fillId="0" borderId="6" xfId="0" applyNumberFormat="1" applyFont="1" applyFill="1" applyBorder="1" applyAlignment="1">
      <alignment horizontal="right" vertical="center"/>
    </xf>
    <xf numFmtId="3" fontId="8" fillId="4" borderId="6" xfId="0" applyNumberFormat="1" applyFont="1" applyFill="1" applyBorder="1" applyAlignment="1">
      <alignment horizontal="right" vertical="center"/>
    </xf>
    <xf numFmtId="0" fontId="5" fillId="0" borderId="0" xfId="0" applyFont="1" applyFill="1" applyBorder="1" applyAlignment="1">
      <alignment horizontal="right"/>
    </xf>
    <xf numFmtId="166" fontId="7" fillId="0" borderId="6" xfId="1" applyNumberFormat="1" applyFont="1" applyFill="1" applyBorder="1" applyAlignment="1" applyProtection="1">
      <alignment horizontal="right" vertical="center"/>
      <protection locked="0"/>
    </xf>
    <xf numFmtId="166" fontId="7" fillId="4" borderId="6" xfId="1" applyNumberFormat="1" applyFont="1" applyFill="1" applyBorder="1" applyAlignment="1" applyProtection="1">
      <alignment horizontal="right" vertical="center"/>
      <protection locked="0"/>
    </xf>
    <xf numFmtId="165" fontId="6" fillId="4" borderId="8" xfId="0" applyNumberFormat="1" applyFont="1" applyFill="1" applyBorder="1" applyAlignment="1">
      <alignment horizontal="right" vertical="center"/>
    </xf>
    <xf numFmtId="3" fontId="22" fillId="0" borderId="0" xfId="0" applyNumberFormat="1" applyFont="1" applyFill="1"/>
    <xf numFmtId="3" fontId="22" fillId="4" borderId="0" xfId="0" applyNumberFormat="1" applyFont="1" applyFill="1"/>
    <xf numFmtId="3" fontId="21" fillId="0" borderId="10" xfId="0" applyNumberFormat="1" applyFont="1" applyFill="1" applyBorder="1"/>
    <xf numFmtId="3" fontId="21" fillId="4" borderId="10" xfId="0" applyNumberFormat="1" applyFont="1" applyFill="1" applyBorder="1"/>
    <xf numFmtId="0" fontId="7" fillId="0" borderId="10" xfId="0" applyFont="1" applyFill="1" applyBorder="1"/>
    <xf numFmtId="0" fontId="7" fillId="4" borderId="10" xfId="0" applyFont="1" applyFill="1" applyBorder="1"/>
    <xf numFmtId="165" fontId="6" fillId="5" borderId="0" xfId="0" applyNumberFormat="1" applyFont="1" applyFill="1" applyBorder="1" applyAlignment="1">
      <alignment horizontal="right" vertical="center" indent="1"/>
    </xf>
    <xf numFmtId="1" fontId="7" fillId="0" borderId="10" xfId="0" applyNumberFormat="1" applyFont="1" applyFill="1" applyBorder="1"/>
    <xf numFmtId="1" fontId="7" fillId="4" borderId="10" xfId="0" applyNumberFormat="1" applyFont="1" applyFill="1" applyBorder="1"/>
    <xf numFmtId="0" fontId="5" fillId="0" borderId="0" xfId="0" applyFont="1" applyBorder="1"/>
    <xf numFmtId="166" fontId="5" fillId="0" borderId="0" xfId="1" applyNumberFormat="1" applyFont="1" applyFill="1" applyBorder="1"/>
    <xf numFmtId="0" fontId="7" fillId="0" borderId="10" xfId="0" applyFont="1" applyFill="1" applyBorder="1" applyAlignment="1">
      <alignment horizontal="right"/>
    </xf>
    <xf numFmtId="0" fontId="7" fillId="4" borderId="10" xfId="0" applyFont="1" applyFill="1" applyBorder="1" applyAlignment="1">
      <alignment horizontal="right"/>
    </xf>
    <xf numFmtId="3" fontId="5" fillId="0" borderId="0" xfId="0" applyNumberFormat="1" applyFont="1" applyFill="1" applyBorder="1"/>
    <xf numFmtId="0" fontId="7" fillId="0" borderId="0" xfId="0" applyFont="1" applyFill="1" applyBorder="1"/>
    <xf numFmtId="166" fontId="22" fillId="0" borderId="0" xfId="1" applyNumberFormat="1" applyFont="1" applyFill="1"/>
    <xf numFmtId="166" fontId="22" fillId="4" borderId="0" xfId="1" applyNumberFormat="1" applyFont="1" applyFill="1"/>
    <xf numFmtId="166" fontId="21" fillId="0" borderId="10" xfId="1" applyNumberFormat="1" applyFont="1" applyFill="1" applyBorder="1"/>
    <xf numFmtId="166" fontId="21" fillId="4" borderId="10" xfId="1" applyNumberFormat="1" applyFont="1" applyFill="1" applyBorder="1"/>
    <xf numFmtId="0" fontId="23" fillId="0" borderId="0" xfId="0" applyFont="1" applyFill="1"/>
    <xf numFmtId="9" fontId="21" fillId="0" borderId="10" xfId="1" applyFont="1" applyFill="1" applyBorder="1"/>
    <xf numFmtId="9" fontId="21" fillId="4" borderId="10" xfId="1" applyFont="1" applyFill="1" applyBorder="1"/>
    <xf numFmtId="0" fontId="7" fillId="0" borderId="0" xfId="0" applyFont="1" applyBorder="1"/>
    <xf numFmtId="3" fontId="22" fillId="0" borderId="0" xfId="0" applyNumberFormat="1" applyFont="1" applyFill="1" applyBorder="1"/>
    <xf numFmtId="0" fontId="34" fillId="0" borderId="0" xfId="0" applyFont="1" applyAlignment="1">
      <alignment horizontal="left" vertical="center"/>
    </xf>
    <xf numFmtId="0" fontId="0" fillId="0" borderId="0" xfId="0" applyAlignment="1"/>
    <xf numFmtId="0" fontId="34" fillId="0" borderId="0" xfId="0" applyFont="1" applyBorder="1"/>
    <xf numFmtId="1" fontId="6" fillId="0" borderId="8" xfId="0" applyNumberFormat="1" applyFont="1" applyFill="1" applyBorder="1" applyAlignment="1">
      <alignment horizontal="left" vertical="center"/>
    </xf>
    <xf numFmtId="3" fontId="21" fillId="0" borderId="9" xfId="0" applyNumberFormat="1" applyFont="1" applyFill="1" applyBorder="1"/>
    <xf numFmtId="3" fontId="21" fillId="4" borderId="9" xfId="0" applyNumberFormat="1" applyFont="1" applyFill="1" applyBorder="1"/>
    <xf numFmtId="0" fontId="21" fillId="0" borderId="9" xfId="0" applyFont="1" applyFill="1" applyBorder="1"/>
    <xf numFmtId="0" fontId="21" fillId="4" borderId="9" xfId="0" applyFont="1" applyFill="1" applyBorder="1"/>
    <xf numFmtId="9" fontId="22" fillId="0" borderId="0" xfId="1" applyFont="1" applyFill="1"/>
    <xf numFmtId="9" fontId="22" fillId="4" borderId="0" xfId="1" applyFont="1" applyFill="1"/>
    <xf numFmtId="9" fontId="22" fillId="0" borderId="6" xfId="1" applyFont="1" applyFill="1" applyBorder="1"/>
    <xf numFmtId="9" fontId="22" fillId="4" borderId="6" xfId="1" applyFont="1" applyFill="1" applyBorder="1"/>
    <xf numFmtId="0" fontId="22" fillId="0" borderId="0" xfId="0" applyFont="1" applyFill="1"/>
    <xf numFmtId="1" fontId="21" fillId="0" borderId="9" xfId="0" applyNumberFormat="1" applyFont="1" applyFill="1" applyBorder="1"/>
    <xf numFmtId="1" fontId="21" fillId="4" borderId="9" xfId="0" applyNumberFormat="1" applyFont="1" applyFill="1" applyBorder="1"/>
    <xf numFmtId="1" fontId="22" fillId="0" borderId="0" xfId="0" applyNumberFormat="1" applyFont="1" applyFill="1"/>
    <xf numFmtId="1" fontId="22" fillId="4" borderId="0" xfId="0" applyNumberFormat="1" applyFont="1" applyFill="1"/>
    <xf numFmtId="9" fontId="22" fillId="0" borderId="11" xfId="1" applyFont="1" applyFill="1" applyBorder="1"/>
    <xf numFmtId="9" fontId="22" fillId="4" borderId="11" xfId="1" applyFont="1" applyFill="1" applyBorder="1"/>
    <xf numFmtId="0" fontId="35" fillId="5" borderId="0" xfId="0" applyFont="1" applyFill="1" applyBorder="1" applyAlignment="1">
      <alignment horizontal="left" vertical="center" wrapText="1" indent="1"/>
    </xf>
    <xf numFmtId="0" fontId="5" fillId="5" borderId="0" xfId="0" applyFont="1" applyFill="1" applyBorder="1" applyAlignment="1">
      <alignment horizontal="left"/>
    </xf>
    <xf numFmtId="0" fontId="5" fillId="5" borderId="6" xfId="0" applyFont="1" applyFill="1" applyBorder="1" applyAlignment="1">
      <alignment horizontal="left"/>
    </xf>
    <xf numFmtId="1" fontId="7" fillId="4" borderId="0" xfId="0" applyNumberFormat="1" applyFont="1" applyFill="1" applyBorder="1" applyAlignment="1">
      <alignment horizontal="right"/>
    </xf>
    <xf numFmtId="0" fontId="7" fillId="0" borderId="0" xfId="0" applyFont="1" applyFill="1" applyBorder="1" applyAlignment="1">
      <alignment horizontal="right" vertical="center"/>
    </xf>
    <xf numFmtId="168" fontId="0" fillId="0" borderId="0" xfId="0" applyNumberFormat="1" applyAlignment="1">
      <alignment horizontal="right"/>
    </xf>
    <xf numFmtId="165" fontId="6" fillId="5" borderId="6" xfId="0" applyNumberFormat="1" applyFont="1" applyFill="1" applyBorder="1" applyAlignment="1">
      <alignment horizontal="right" vertical="center"/>
    </xf>
    <xf numFmtId="3" fontId="7" fillId="5" borderId="0" xfId="0" applyNumberFormat="1" applyFont="1" applyFill="1" applyBorder="1" applyAlignment="1">
      <alignment horizontal="right"/>
    </xf>
    <xf numFmtId="3" fontId="6" fillId="5" borderId="0" xfId="0" applyNumberFormat="1" applyFont="1" applyFill="1" applyBorder="1" applyAlignment="1">
      <alignment horizontal="right" vertical="center"/>
    </xf>
    <xf numFmtId="166" fontId="5" fillId="5" borderId="0" xfId="0" applyNumberFormat="1" applyFont="1" applyFill="1" applyBorder="1" applyAlignment="1" applyProtection="1">
      <alignment horizontal="right" vertical="center"/>
      <protection locked="0"/>
    </xf>
    <xf numFmtId="3" fontId="5" fillId="5" borderId="0" xfId="0" applyNumberFormat="1" applyFont="1" applyFill="1" applyBorder="1" applyAlignment="1" applyProtection="1">
      <alignment horizontal="right" vertical="center"/>
      <protection locked="0"/>
    </xf>
    <xf numFmtId="3" fontId="7" fillId="5" borderId="0" xfId="0" applyNumberFormat="1" applyFont="1" applyFill="1" applyBorder="1" applyAlignment="1" applyProtection="1">
      <alignment horizontal="right" vertical="center"/>
      <protection locked="0"/>
    </xf>
    <xf numFmtId="166" fontId="5" fillId="5" borderId="0" xfId="1" applyNumberFormat="1" applyFont="1" applyFill="1" applyBorder="1" applyAlignment="1" applyProtection="1">
      <alignment horizontal="right" vertical="center"/>
      <protection locked="0"/>
    </xf>
    <xf numFmtId="1" fontId="7" fillId="5" borderId="6" xfId="0" applyNumberFormat="1" applyFont="1" applyFill="1" applyBorder="1" applyAlignment="1" applyProtection="1">
      <alignment horizontal="right" vertical="center"/>
      <protection locked="0"/>
    </xf>
    <xf numFmtId="4" fontId="36" fillId="0" borderId="0" xfId="0" applyNumberFormat="1" applyFont="1"/>
    <xf numFmtId="0" fontId="37" fillId="0" borderId="0" xfId="0" applyFont="1" applyFill="1"/>
    <xf numFmtId="0" fontId="37" fillId="0" borderId="0" xfId="0" applyFont="1"/>
    <xf numFmtId="0" fontId="38" fillId="0" borderId="0" xfId="0" applyFont="1"/>
    <xf numFmtId="0" fontId="39" fillId="0" borderId="1" xfId="0" applyFont="1" applyBorder="1" applyAlignment="1">
      <alignment vertical="center"/>
    </xf>
    <xf numFmtId="0" fontId="40" fillId="0" borderId="0" xfId="0" applyFont="1" applyFill="1" applyAlignment="1">
      <alignment vertical="top"/>
    </xf>
    <xf numFmtId="0" fontId="41" fillId="0" borderId="0" xfId="0" applyFont="1" applyFill="1"/>
    <xf numFmtId="0" fontId="42" fillId="0" borderId="0" xfId="0" applyFont="1" applyFill="1" applyAlignment="1">
      <alignment vertical="top"/>
    </xf>
    <xf numFmtId="0" fontId="43" fillId="2" borderId="0" xfId="0" applyNumberFormat="1" applyFont="1" applyFill="1" applyBorder="1" applyAlignment="1">
      <alignment horizontal="centerContinuous" vertical="center"/>
    </xf>
    <xf numFmtId="1" fontId="43" fillId="3" borderId="0" xfId="0" applyNumberFormat="1" applyFont="1" applyFill="1" applyBorder="1" applyAlignment="1">
      <alignment horizontal="right" vertical="center" indent="1"/>
    </xf>
    <xf numFmtId="165" fontId="43" fillId="0" borderId="0" xfId="0" applyNumberFormat="1" applyFont="1" applyFill="1" applyBorder="1" applyAlignment="1">
      <alignment horizontal="right" vertical="center" indent="1"/>
    </xf>
    <xf numFmtId="0" fontId="44" fillId="0" borderId="2" xfId="0" applyFont="1" applyFill="1" applyBorder="1" applyAlignment="1">
      <alignment horizontal="left" vertical="center" wrapText="1"/>
    </xf>
    <xf numFmtId="3" fontId="44" fillId="0" borderId="2" xfId="0" applyNumberFormat="1" applyFont="1" applyFill="1" applyBorder="1" applyAlignment="1">
      <alignment horizontal="right" vertical="center" indent="1"/>
    </xf>
    <xf numFmtId="3" fontId="44" fillId="4" borderId="2" xfId="0" applyNumberFormat="1" applyFont="1" applyFill="1" applyBorder="1" applyAlignment="1">
      <alignment horizontal="right" vertical="center" indent="1"/>
    </xf>
    <xf numFmtId="0" fontId="42" fillId="0" borderId="0" xfId="0" applyFont="1" applyFill="1" applyBorder="1" applyAlignment="1">
      <alignment horizontal="left" vertical="center" wrapText="1"/>
    </xf>
    <xf numFmtId="3" fontId="42" fillId="0" borderId="0" xfId="0" applyNumberFormat="1" applyFont="1" applyFill="1" applyBorder="1" applyAlignment="1">
      <alignment horizontal="right" vertical="center" indent="1"/>
    </xf>
    <xf numFmtId="3" fontId="42" fillId="4" borderId="0" xfId="0" applyNumberFormat="1" applyFont="1" applyFill="1" applyBorder="1" applyAlignment="1">
      <alignment horizontal="right" vertical="center" indent="1"/>
    </xf>
    <xf numFmtId="0" fontId="44" fillId="0" borderId="0" xfId="0" applyFont="1" applyFill="1" applyBorder="1" applyAlignment="1">
      <alignment vertical="center" wrapText="1"/>
    </xf>
    <xf numFmtId="3" fontId="44" fillId="0" borderId="0" xfId="1" applyNumberFormat="1" applyFont="1" applyFill="1" applyBorder="1" applyAlignment="1">
      <alignment horizontal="right" vertical="center" indent="1"/>
    </xf>
    <xf numFmtId="3" fontId="44" fillId="4" borderId="0" xfId="1" applyNumberFormat="1" applyFont="1" applyFill="1" applyBorder="1" applyAlignment="1">
      <alignment horizontal="right" vertical="center" indent="1"/>
    </xf>
    <xf numFmtId="0" fontId="44" fillId="0" borderId="0" xfId="0" applyFont="1" applyFill="1" applyBorder="1" applyAlignment="1">
      <alignment horizontal="left" vertical="center" wrapText="1"/>
    </xf>
    <xf numFmtId="166" fontId="44" fillId="0" borderId="0" xfId="1" applyNumberFormat="1" applyFont="1" applyFill="1" applyBorder="1" applyAlignment="1">
      <alignment horizontal="right" vertical="center" indent="1"/>
    </xf>
    <xf numFmtId="166" fontId="44" fillId="4" borderId="0" xfId="1" applyNumberFormat="1" applyFont="1" applyFill="1" applyBorder="1" applyAlignment="1">
      <alignment horizontal="right" vertical="center" indent="1"/>
    </xf>
    <xf numFmtId="3" fontId="44" fillId="0" borderId="0" xfId="0" applyNumberFormat="1" applyFont="1" applyFill="1" applyBorder="1" applyAlignment="1">
      <alignment horizontal="right" vertical="center" indent="1"/>
    </xf>
    <xf numFmtId="3" fontId="44" fillId="4" borderId="0" xfId="0" applyNumberFormat="1" applyFont="1" applyFill="1" applyBorder="1" applyAlignment="1">
      <alignment horizontal="right" vertical="center" indent="1"/>
    </xf>
    <xf numFmtId="3" fontId="45" fillId="0" borderId="0" xfId="0" applyNumberFormat="1" applyFont="1" applyFill="1" applyBorder="1" applyAlignment="1">
      <alignment horizontal="right" vertical="center" indent="1"/>
    </xf>
    <xf numFmtId="0" fontId="44" fillId="0" borderId="3" xfId="0" applyFont="1" applyFill="1" applyBorder="1" applyAlignment="1">
      <alignment vertical="center" wrapText="1"/>
    </xf>
    <xf numFmtId="3" fontId="44" fillId="0" borderId="3" xfId="0" applyNumberFormat="1" applyFont="1" applyFill="1" applyBorder="1" applyAlignment="1">
      <alignment horizontal="right" vertical="center" indent="1"/>
    </xf>
    <xf numFmtId="3" fontId="44" fillId="4" borderId="3" xfId="0" applyNumberFormat="1" applyFont="1" applyFill="1" applyBorder="1" applyAlignment="1">
      <alignment horizontal="right" vertical="center" indent="1"/>
    </xf>
    <xf numFmtId="0" fontId="46" fillId="0" borderId="0" xfId="0" applyFont="1"/>
    <xf numFmtId="165" fontId="43" fillId="4" borderId="0" xfId="0" applyNumberFormat="1" applyFont="1" applyFill="1" applyBorder="1" applyAlignment="1">
      <alignment horizontal="right" vertical="center" indent="1"/>
    </xf>
    <xf numFmtId="3" fontId="5" fillId="4" borderId="0" xfId="0" applyNumberFormat="1" applyFont="1" applyFill="1" applyBorder="1" applyAlignment="1">
      <alignment horizontal="right" vertical="center" indent="1"/>
    </xf>
    <xf numFmtId="3" fontId="6" fillId="4" borderId="2" xfId="4" applyNumberFormat="1" applyFont="1" applyFill="1" applyBorder="1" applyAlignment="1">
      <alignment horizontal="right" vertical="center" indent="1"/>
    </xf>
    <xf numFmtId="3" fontId="6" fillId="4" borderId="9" xfId="4" applyNumberFormat="1" applyFont="1" applyFill="1" applyBorder="1" applyAlignment="1">
      <alignment horizontal="right" vertical="center" indent="1"/>
    </xf>
    <xf numFmtId="3" fontId="6" fillId="4" borderId="10" xfId="4" applyNumberFormat="1" applyFont="1" applyFill="1" applyBorder="1" applyAlignment="1">
      <alignment horizontal="right" vertical="center" indent="1"/>
    </xf>
    <xf numFmtId="3" fontId="8" fillId="4" borderId="0" xfId="4" applyNumberFormat="1" applyFont="1" applyFill="1" applyBorder="1" applyAlignment="1">
      <alignment horizontal="right" vertical="center" wrapText="1" indent="1"/>
    </xf>
    <xf numFmtId="3" fontId="5" fillId="4" borderId="0" xfId="4" applyNumberFormat="1" applyFont="1" applyFill="1" applyBorder="1" applyAlignment="1">
      <alignment horizontal="right" indent="1"/>
    </xf>
    <xf numFmtId="3" fontId="7" fillId="4" borderId="9" xfId="4" applyNumberFormat="1" applyFont="1" applyFill="1" applyBorder="1" applyAlignment="1">
      <alignment horizontal="right" vertical="center" indent="1"/>
    </xf>
    <xf numFmtId="17" fontId="30" fillId="5" borderId="6" xfId="0" applyNumberFormat="1" applyFont="1" applyFill="1" applyBorder="1" applyAlignment="1">
      <alignment horizontal="left" vertical="center"/>
    </xf>
    <xf numFmtId="0" fontId="31" fillId="5" borderId="6" xfId="0" applyFont="1" applyFill="1" applyBorder="1" applyAlignment="1">
      <alignment vertical="center" wrapText="1"/>
    </xf>
    <xf numFmtId="17" fontId="30" fillId="4" borderId="0" xfId="0" applyNumberFormat="1" applyFont="1" applyFill="1" applyBorder="1" applyAlignment="1">
      <alignment horizontal="left" vertical="center"/>
    </xf>
    <xf numFmtId="0" fontId="31" fillId="4" borderId="0" xfId="0" applyFont="1" applyFill="1" applyBorder="1" applyAlignment="1">
      <alignment vertical="center" wrapText="1"/>
    </xf>
    <xf numFmtId="0" fontId="5" fillId="0" borderId="0" xfId="0" applyFont="1" applyFill="1" applyBorder="1" applyAlignment="1"/>
    <xf numFmtId="0" fontId="6" fillId="0" borderId="0" xfId="0" applyNumberFormat="1" applyFont="1" applyFill="1" applyBorder="1" applyAlignment="1">
      <alignment horizontal="centerContinuous" vertical="center"/>
    </xf>
    <xf numFmtId="0" fontId="5" fillId="0" borderId="0" xfId="0" applyFont="1" applyFill="1" applyBorder="1" applyAlignment="1">
      <alignment horizontal="left" vertical="center" indent="1"/>
    </xf>
    <xf numFmtId="0" fontId="0" fillId="0" borderId="0" xfId="0" applyFill="1" applyBorder="1"/>
    <xf numFmtId="1" fontId="6" fillId="0" borderId="0" xfId="0" applyNumberFormat="1" applyFont="1" applyFill="1" applyBorder="1" applyAlignment="1">
      <alignment horizontal="right" vertical="center" indent="1"/>
    </xf>
    <xf numFmtId="0" fontId="4" fillId="0" borderId="0" xfId="0" applyFont="1" applyAlignment="1">
      <alignment horizontal="left" vertical="center"/>
    </xf>
    <xf numFmtId="0" fontId="6" fillId="2" borderId="0" xfId="4" applyNumberFormat="1" applyFont="1" applyFill="1" applyBorder="1" applyAlignment="1">
      <alignment horizontal="center" vertical="center"/>
    </xf>
  </cellXfs>
  <cellStyles count="6">
    <cellStyle name="Hipervínculo" xfId="3" builtinId="8"/>
    <cellStyle name="Millares 2" xfId="5"/>
    <cellStyle name="Millares 3" xfId="2"/>
    <cellStyle name="Normal" xfId="0" builtinId="0"/>
    <cellStyle name="Normal 2" xfId="4"/>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hyperlink" Target="#'ETR Income Statement'!B2"/><Relationship Id="rId13" Type="http://schemas.openxmlformats.org/officeDocument/2006/relationships/hyperlink" Target="#'Historical Stock Data'!B2"/><Relationship Id="rId3" Type="http://schemas.openxmlformats.org/officeDocument/2006/relationships/hyperlink" Target="#'Toll Roads Global Consolidation'!B2"/><Relationship Id="rId7" Type="http://schemas.openxmlformats.org/officeDocument/2006/relationships/hyperlink" Target="#'Services Income Statement'!B2"/><Relationship Id="rId12" Type="http://schemas.openxmlformats.org/officeDocument/2006/relationships/hyperlink" Target="#'Consolidated Net Cash Position'!A1"/><Relationship Id="rId2" Type="http://schemas.openxmlformats.org/officeDocument/2006/relationships/hyperlink" Target="#'Consolidated Balance Sheet'!B2"/><Relationship Id="rId16" Type="http://schemas.openxmlformats.org/officeDocument/2006/relationships/hyperlink" Target="#'CF by Division(Ex infra)'!A1"/><Relationship Id="rId1" Type="http://schemas.openxmlformats.org/officeDocument/2006/relationships/hyperlink" Target="#'Consolidated Profit &amp; Loss'!A1"/><Relationship Id="rId6" Type="http://schemas.openxmlformats.org/officeDocument/2006/relationships/hyperlink" Target="#'Construction Income Statement'!A1"/><Relationship Id="rId11" Type="http://schemas.openxmlformats.org/officeDocument/2006/relationships/image" Target="../media/image1.jpeg"/><Relationship Id="rId5" Type="http://schemas.openxmlformats.org/officeDocument/2006/relationships/hyperlink" Target="#'Toll Roads Income Statement'!B2"/><Relationship Id="rId15" Type="http://schemas.openxmlformats.org/officeDocument/2006/relationships/hyperlink" Target="#'Consolidated Cash flow'!A1"/><Relationship Id="rId10" Type="http://schemas.openxmlformats.org/officeDocument/2006/relationships/hyperlink" Target="#'Airports Breakdown'!B2"/><Relationship Id="rId4" Type="http://schemas.openxmlformats.org/officeDocument/2006/relationships/hyperlink" Target="#'Toll Roads Equity Accounted'!B2"/><Relationship Id="rId9" Type="http://schemas.openxmlformats.org/officeDocument/2006/relationships/hyperlink" Target="#'HAH Income Statement &amp; Net Debt'!B2"/><Relationship Id="rId14" Type="http://schemas.openxmlformats.org/officeDocument/2006/relationships/hyperlink" Target="#'Perimeter Changes'!B2"/></Relationships>
</file>

<file path=xl/drawings/_rels/drawing2.xml.rels><?xml version="1.0" encoding="UTF-8" standalone="yes"?>
<Relationships xmlns="http://schemas.openxmlformats.org/package/2006/relationships"><Relationship Id="rId1" Type="http://schemas.openxmlformats.org/officeDocument/2006/relationships/hyperlink" Target="#INDEX!A1"/></Relationships>
</file>

<file path=xl/drawings/_rels/drawing3.xml.rels><?xml version="1.0" encoding="UTF-8" standalone="yes"?>
<Relationships xmlns="http://schemas.openxmlformats.org/package/2006/relationships"><Relationship Id="rId1" Type="http://schemas.openxmlformats.org/officeDocument/2006/relationships/hyperlink" Target="#INDEX!A1"/></Relationships>
</file>

<file path=xl/drawings/_rels/drawing4.xml.rels><?xml version="1.0" encoding="UTF-8" standalone="yes"?>
<Relationships xmlns="http://schemas.openxmlformats.org/package/2006/relationships"><Relationship Id="rId1" Type="http://schemas.openxmlformats.org/officeDocument/2006/relationships/hyperlink" Target="#INDEX!A1"/></Relationships>
</file>

<file path=xl/drawings/_rels/drawing5.xml.rels><?xml version="1.0" encoding="UTF-8" standalone="yes"?>
<Relationships xmlns="http://schemas.openxmlformats.org/package/2006/relationships"><Relationship Id="rId1" Type="http://schemas.openxmlformats.org/officeDocument/2006/relationships/hyperlink" Target="#INDEX!A1"/></Relationships>
</file>

<file path=xl/drawings/_rels/drawing6.xml.rels><?xml version="1.0" encoding="UTF-8" standalone="yes"?>
<Relationships xmlns="http://schemas.openxmlformats.org/package/2006/relationships"><Relationship Id="rId1" Type="http://schemas.openxmlformats.org/officeDocument/2006/relationships/hyperlink" Target="#INDEX!A1"/></Relationships>
</file>

<file path=xl/drawings/_rels/drawing7.xml.rels><?xml version="1.0" encoding="UTF-8" standalone="yes"?>
<Relationships xmlns="http://schemas.openxmlformats.org/package/2006/relationships"><Relationship Id="rId1" Type="http://schemas.openxmlformats.org/officeDocument/2006/relationships/hyperlink" Target="#INDEX!A1"/></Relationships>
</file>

<file path=xl/drawings/_rels/drawing8.xml.rels><?xml version="1.0" encoding="UTF-8" standalone="yes"?>
<Relationships xmlns="http://schemas.openxmlformats.org/package/2006/relationships"><Relationship Id="rId1" Type="http://schemas.openxmlformats.org/officeDocument/2006/relationships/hyperlink" Target="#INDEX!A1"/></Relationships>
</file>

<file path=xl/drawings/_rels/drawing9.xml.rels><?xml version="1.0" encoding="UTF-8" standalone="yes"?>
<Relationships xmlns="http://schemas.openxmlformats.org/package/2006/relationships"><Relationship Id="rId1" Type="http://schemas.openxmlformats.org/officeDocument/2006/relationships/hyperlink" Target="#INDEX!A1"/></Relationships>
</file>

<file path=xl/drawings/_rels/drawing10.xml.rels><?xml version="1.0" encoding="UTF-8" standalone="yes"?>
<Relationships xmlns="http://schemas.openxmlformats.org/package/2006/relationships"><Relationship Id="rId1" Type="http://schemas.openxmlformats.org/officeDocument/2006/relationships/hyperlink" Target="#INDEX!A1"/></Relationships>
</file>

<file path=xl/drawings/_rels/drawing11.xml.rels><?xml version="1.0" encoding="UTF-8" standalone="yes"?>
<Relationships xmlns="http://schemas.openxmlformats.org/package/2006/relationships"><Relationship Id="rId1" Type="http://schemas.openxmlformats.org/officeDocument/2006/relationships/hyperlink" Target="#&#205;NDICE!A1"/></Relationships>
</file>

<file path=xl/drawings/_rels/drawing12.xml.rels><?xml version="1.0" encoding="UTF-8" standalone="yes"?>
<Relationships xmlns="http://schemas.openxmlformats.org/package/2006/relationships"><Relationship Id="rId1" Type="http://schemas.openxmlformats.org/officeDocument/2006/relationships/hyperlink" Target="#INDEX!A1"/></Relationships>
</file>

<file path=xl/drawings/_rels/drawing13.xml.rels><?xml version="1.0" encoding="UTF-8" standalone="yes"?>
<Relationships xmlns="http://schemas.openxmlformats.org/package/2006/relationships"><Relationship Id="rId1" Type="http://schemas.openxmlformats.org/officeDocument/2006/relationships/hyperlink" Target="#INDEX!A1"/></Relationships>
</file>

<file path=xl/drawings/_rels/drawing14.xml.rels><?xml version="1.0" encoding="UTF-8" standalone="yes"?>
<Relationships xmlns="http://schemas.openxmlformats.org/package/2006/relationships"><Relationship Id="rId1" Type="http://schemas.openxmlformats.org/officeDocument/2006/relationships/hyperlink" Target="#INDEX!A1"/></Relationships>
</file>

<file path=xl/drawings/_rels/drawing15.xml.rels><?xml version="1.0" encoding="UTF-8" standalone="yes"?>
<Relationships xmlns="http://schemas.openxmlformats.org/package/2006/relationships"><Relationship Id="rId1" Type="http://schemas.openxmlformats.org/officeDocument/2006/relationships/hyperlink" Target="#INDEX!A1"/></Relationships>
</file>

<file path=xl/drawings/_rels/drawing16.xml.rels><?xml version="1.0" encoding="UTF-8" standalone="yes"?>
<Relationships xmlns="http://schemas.openxmlformats.org/package/2006/relationships"><Relationship Id="rId1" Type="http://schemas.openxmlformats.org/officeDocument/2006/relationships/hyperlink" Target="#INDEX!A1"/></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728663</xdr:colOff>
      <xdr:row>5</xdr:row>
      <xdr:rowOff>38781</xdr:rowOff>
    </xdr:from>
    <xdr:to>
      <xdr:col>4</xdr:col>
      <xdr:colOff>697974</xdr:colOff>
      <xdr:row>6</xdr:row>
      <xdr:rowOff>124506</xdr:rowOff>
    </xdr:to>
    <xdr:sp macro="" textlink="">
      <xdr:nvSpPr>
        <xdr:cNvPr id="3" name="Rectángulo redondeado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728663" y="1238931"/>
          <a:ext cx="3017311" cy="276225"/>
        </a:xfrm>
        <a:prstGeom prst="roundRect">
          <a:avLst/>
        </a:prstGeom>
        <a:solidFill>
          <a:srgbClr val="FFC000"/>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ES_tradnl" sz="1100" b="1">
              <a:solidFill>
                <a:schemeClr val="tx1">
                  <a:lumMod val="65000"/>
                  <a:lumOff val="35000"/>
                </a:schemeClr>
              </a:solidFill>
              <a:latin typeface="Ferrovial" panose="02000506040000020003" pitchFamily="50" charset="0"/>
              <a:ea typeface="+mn-ea"/>
              <a:cs typeface="+mn-cs"/>
            </a:rPr>
            <a:t>Consolidated Profit</a:t>
          </a:r>
          <a:r>
            <a:rPr lang="es-ES_tradnl" sz="1100" b="1" baseline="0">
              <a:solidFill>
                <a:schemeClr val="tx1">
                  <a:lumMod val="65000"/>
                  <a:lumOff val="35000"/>
                </a:schemeClr>
              </a:solidFill>
              <a:latin typeface="Ferrovial" panose="02000506040000020003" pitchFamily="50" charset="0"/>
              <a:ea typeface="+mn-ea"/>
              <a:cs typeface="+mn-cs"/>
            </a:rPr>
            <a:t> and Loss account</a:t>
          </a:r>
          <a:endParaRPr lang="es-ES_tradnl" sz="1100" b="1">
            <a:solidFill>
              <a:schemeClr val="tx1">
                <a:lumMod val="65000"/>
                <a:lumOff val="35000"/>
              </a:schemeClr>
            </a:solidFill>
            <a:latin typeface="Ferrovial" panose="02000506040000020003" pitchFamily="50" charset="0"/>
            <a:ea typeface="+mn-ea"/>
            <a:cs typeface="+mn-cs"/>
          </a:endParaRPr>
        </a:p>
      </xdr:txBody>
    </xdr:sp>
    <xdr:clientData/>
  </xdr:twoCellAnchor>
  <xdr:twoCellAnchor>
    <xdr:from>
      <xdr:col>0</xdr:col>
      <xdr:colOff>728663</xdr:colOff>
      <xdr:row>6</xdr:row>
      <xdr:rowOff>185913</xdr:rowOff>
    </xdr:from>
    <xdr:to>
      <xdr:col>4</xdr:col>
      <xdr:colOff>697974</xdr:colOff>
      <xdr:row>8</xdr:row>
      <xdr:rowOff>81138</xdr:rowOff>
    </xdr:to>
    <xdr:sp macro="" textlink="">
      <xdr:nvSpPr>
        <xdr:cNvPr id="4" name="Rectángulo redondeado 3">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728663" y="1573842"/>
          <a:ext cx="3017311" cy="276225"/>
        </a:xfrm>
        <a:prstGeom prst="roundRect">
          <a:avLst/>
        </a:prstGeom>
        <a:solidFill>
          <a:srgbClr val="FFC000"/>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_tradnl" sz="1100" b="1">
              <a:solidFill>
                <a:schemeClr val="tx1">
                  <a:lumMod val="65000"/>
                  <a:lumOff val="35000"/>
                </a:schemeClr>
              </a:solidFill>
              <a:latin typeface="Ferrovial" panose="02000506040000020003" pitchFamily="50" charset="0"/>
            </a:rPr>
            <a:t>Consolidated</a:t>
          </a:r>
          <a:r>
            <a:rPr lang="es-ES_tradnl" sz="1100" b="1" baseline="0">
              <a:solidFill>
                <a:schemeClr val="tx1">
                  <a:lumMod val="65000"/>
                  <a:lumOff val="35000"/>
                </a:schemeClr>
              </a:solidFill>
              <a:latin typeface="Ferrovial" panose="02000506040000020003" pitchFamily="50" charset="0"/>
            </a:rPr>
            <a:t> Balance Sheet</a:t>
          </a:r>
          <a:endParaRPr lang="es-ES_tradnl" sz="1100" b="1">
            <a:solidFill>
              <a:schemeClr val="tx1">
                <a:lumMod val="65000"/>
                <a:lumOff val="35000"/>
              </a:schemeClr>
            </a:solidFill>
            <a:latin typeface="Ferrovial" panose="02000506040000020003" pitchFamily="50" charset="0"/>
          </a:endParaRPr>
        </a:p>
      </xdr:txBody>
    </xdr:sp>
    <xdr:clientData/>
  </xdr:twoCellAnchor>
  <xdr:twoCellAnchor>
    <xdr:from>
      <xdr:col>6</xdr:col>
      <xdr:colOff>754857</xdr:colOff>
      <xdr:row>5</xdr:row>
      <xdr:rowOff>38781</xdr:rowOff>
    </xdr:from>
    <xdr:to>
      <xdr:col>10</xdr:col>
      <xdr:colOff>724168</xdr:colOff>
      <xdr:row>6</xdr:row>
      <xdr:rowOff>124506</xdr:rowOff>
    </xdr:to>
    <xdr:sp macro="" textlink="">
      <xdr:nvSpPr>
        <xdr:cNvPr id="7" name="Rectángulo redondeado 6">
          <a:hlinkClick xmlns:r="http://schemas.openxmlformats.org/officeDocument/2006/relationships" r:id="rId3"/>
          <a:extLst>
            <a:ext uri="{FF2B5EF4-FFF2-40B4-BE49-F238E27FC236}">
              <a16:creationId xmlns:a16="http://schemas.microsoft.com/office/drawing/2014/main" id="{00000000-0008-0000-0000-000007000000}"/>
            </a:ext>
          </a:extLst>
        </xdr:cNvPr>
        <xdr:cNvSpPr/>
      </xdr:nvSpPr>
      <xdr:spPr>
        <a:xfrm>
          <a:off x="5326857" y="1238931"/>
          <a:ext cx="3017311" cy="276225"/>
        </a:xfrm>
        <a:prstGeom prst="roundRect">
          <a:avLst/>
        </a:prstGeom>
        <a:solidFill>
          <a:srgbClr val="FFC000"/>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ES_tradnl" sz="1100" b="1">
              <a:solidFill>
                <a:schemeClr val="tx1">
                  <a:lumMod val="65000"/>
                  <a:lumOff val="35000"/>
                </a:schemeClr>
              </a:solidFill>
              <a:latin typeface="Ferrovial" panose="02000506040000020003" pitchFamily="50" charset="0"/>
              <a:ea typeface="+mn-ea"/>
              <a:cs typeface="+mn-cs"/>
            </a:rPr>
            <a:t>Toll Roads Global Consolidation</a:t>
          </a:r>
        </a:p>
      </xdr:txBody>
    </xdr:sp>
    <xdr:clientData/>
  </xdr:twoCellAnchor>
  <xdr:twoCellAnchor>
    <xdr:from>
      <xdr:col>6</xdr:col>
      <xdr:colOff>754857</xdr:colOff>
      <xdr:row>7</xdr:row>
      <xdr:rowOff>5832</xdr:rowOff>
    </xdr:from>
    <xdr:to>
      <xdr:col>10</xdr:col>
      <xdr:colOff>724168</xdr:colOff>
      <xdr:row>8</xdr:row>
      <xdr:rowOff>91557</xdr:rowOff>
    </xdr:to>
    <xdr:sp macro="" textlink="">
      <xdr:nvSpPr>
        <xdr:cNvPr id="8" name="Rectángulo redondeado 7">
          <a:hlinkClick xmlns:r="http://schemas.openxmlformats.org/officeDocument/2006/relationships" r:id="rId4"/>
          <a:extLst>
            <a:ext uri="{FF2B5EF4-FFF2-40B4-BE49-F238E27FC236}">
              <a16:creationId xmlns:a16="http://schemas.microsoft.com/office/drawing/2014/main" id="{00000000-0008-0000-0000-000008000000}"/>
            </a:ext>
          </a:extLst>
        </xdr:cNvPr>
        <xdr:cNvSpPr/>
      </xdr:nvSpPr>
      <xdr:spPr>
        <a:xfrm>
          <a:off x="5326857" y="1586982"/>
          <a:ext cx="3017311" cy="276225"/>
        </a:xfrm>
        <a:prstGeom prst="roundRect">
          <a:avLst/>
        </a:prstGeom>
        <a:solidFill>
          <a:srgbClr val="FFC000"/>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ES_tradnl" sz="1100" b="1">
              <a:solidFill>
                <a:schemeClr val="tx1">
                  <a:lumMod val="65000"/>
                  <a:lumOff val="35000"/>
                </a:schemeClr>
              </a:solidFill>
              <a:latin typeface="Ferrovial" panose="02000506040000020003" pitchFamily="50" charset="0"/>
              <a:ea typeface="+mn-ea"/>
              <a:cs typeface="+mn-cs"/>
            </a:rPr>
            <a:t>Toll Roads Equity Accounted</a:t>
          </a:r>
        </a:p>
      </xdr:txBody>
    </xdr:sp>
    <xdr:clientData/>
  </xdr:twoCellAnchor>
  <xdr:twoCellAnchor>
    <xdr:from>
      <xdr:col>0</xdr:col>
      <xdr:colOff>728663</xdr:colOff>
      <xdr:row>17</xdr:row>
      <xdr:rowOff>164651</xdr:rowOff>
    </xdr:from>
    <xdr:to>
      <xdr:col>4</xdr:col>
      <xdr:colOff>697974</xdr:colOff>
      <xdr:row>19</xdr:row>
      <xdr:rowOff>59876</xdr:rowOff>
    </xdr:to>
    <xdr:sp macro="" textlink="">
      <xdr:nvSpPr>
        <xdr:cNvPr id="9" name="Rectángulo redondeado 8">
          <a:hlinkClick xmlns:r="http://schemas.openxmlformats.org/officeDocument/2006/relationships" r:id="rId5"/>
          <a:extLst>
            <a:ext uri="{FF2B5EF4-FFF2-40B4-BE49-F238E27FC236}">
              <a16:creationId xmlns:a16="http://schemas.microsoft.com/office/drawing/2014/main" id="{00000000-0008-0000-0000-000009000000}"/>
            </a:ext>
          </a:extLst>
        </xdr:cNvPr>
        <xdr:cNvSpPr/>
      </xdr:nvSpPr>
      <xdr:spPr>
        <a:xfrm>
          <a:off x="728663" y="3648080"/>
          <a:ext cx="3017311" cy="276225"/>
        </a:xfrm>
        <a:prstGeom prst="roundRect">
          <a:avLst/>
        </a:prstGeom>
        <a:solidFill>
          <a:srgbClr val="FFC000"/>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ES_tradnl" sz="1100" b="1">
              <a:solidFill>
                <a:schemeClr val="tx1">
                  <a:lumMod val="65000"/>
                  <a:lumOff val="35000"/>
                </a:schemeClr>
              </a:solidFill>
              <a:latin typeface="Ferrovial" panose="02000506040000020003" pitchFamily="50" charset="0"/>
              <a:ea typeface="+mn-ea"/>
              <a:cs typeface="+mn-cs"/>
            </a:rPr>
            <a:t>Toll Roads Income Statement</a:t>
          </a:r>
        </a:p>
      </xdr:txBody>
    </xdr:sp>
    <xdr:clientData/>
  </xdr:twoCellAnchor>
  <xdr:twoCellAnchor>
    <xdr:from>
      <xdr:col>0</xdr:col>
      <xdr:colOff>728663</xdr:colOff>
      <xdr:row>14</xdr:row>
      <xdr:rowOff>44741</xdr:rowOff>
    </xdr:from>
    <xdr:to>
      <xdr:col>4</xdr:col>
      <xdr:colOff>697974</xdr:colOff>
      <xdr:row>15</xdr:row>
      <xdr:rowOff>130466</xdr:rowOff>
    </xdr:to>
    <xdr:sp macro="" textlink="">
      <xdr:nvSpPr>
        <xdr:cNvPr id="10" name="Rectángulo redondeado 9">
          <a:hlinkClick xmlns:r="http://schemas.openxmlformats.org/officeDocument/2006/relationships" r:id="rId6"/>
          <a:extLst>
            <a:ext uri="{FF2B5EF4-FFF2-40B4-BE49-F238E27FC236}">
              <a16:creationId xmlns:a16="http://schemas.microsoft.com/office/drawing/2014/main" id="{00000000-0008-0000-0000-00000A000000}"/>
            </a:ext>
          </a:extLst>
        </xdr:cNvPr>
        <xdr:cNvSpPr/>
      </xdr:nvSpPr>
      <xdr:spPr>
        <a:xfrm>
          <a:off x="728663" y="2956670"/>
          <a:ext cx="3017311" cy="276225"/>
        </a:xfrm>
        <a:prstGeom prst="roundRect">
          <a:avLst/>
        </a:prstGeom>
        <a:solidFill>
          <a:srgbClr val="FFC000"/>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ES_tradnl" sz="1100" b="1">
              <a:solidFill>
                <a:schemeClr val="tx1">
                  <a:lumMod val="65000"/>
                  <a:lumOff val="35000"/>
                </a:schemeClr>
              </a:solidFill>
              <a:latin typeface="Ferrovial" panose="02000506040000020003" pitchFamily="50" charset="0"/>
              <a:ea typeface="+mn-ea"/>
              <a:cs typeface="+mn-cs"/>
            </a:rPr>
            <a:t>Construction Income Statement</a:t>
          </a:r>
        </a:p>
      </xdr:txBody>
    </xdr:sp>
    <xdr:clientData/>
  </xdr:twoCellAnchor>
  <xdr:twoCellAnchor>
    <xdr:from>
      <xdr:col>0</xdr:col>
      <xdr:colOff>728663</xdr:colOff>
      <xdr:row>16</xdr:row>
      <xdr:rowOff>9448</xdr:rowOff>
    </xdr:from>
    <xdr:to>
      <xdr:col>4</xdr:col>
      <xdr:colOff>697974</xdr:colOff>
      <xdr:row>17</xdr:row>
      <xdr:rowOff>95173</xdr:rowOff>
    </xdr:to>
    <xdr:sp macro="" textlink="">
      <xdr:nvSpPr>
        <xdr:cNvPr id="11" name="Rectángulo redondeado 10">
          <a:hlinkClick xmlns:r="http://schemas.openxmlformats.org/officeDocument/2006/relationships" r:id="rId7"/>
          <a:extLst>
            <a:ext uri="{FF2B5EF4-FFF2-40B4-BE49-F238E27FC236}">
              <a16:creationId xmlns:a16="http://schemas.microsoft.com/office/drawing/2014/main" id="{00000000-0008-0000-0000-00000B000000}"/>
            </a:ext>
          </a:extLst>
        </xdr:cNvPr>
        <xdr:cNvSpPr/>
      </xdr:nvSpPr>
      <xdr:spPr>
        <a:xfrm>
          <a:off x="728663" y="3302377"/>
          <a:ext cx="3017311" cy="276225"/>
        </a:xfrm>
        <a:prstGeom prst="roundRect">
          <a:avLst/>
        </a:prstGeom>
        <a:solidFill>
          <a:srgbClr val="FFC000"/>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ES_tradnl" sz="1100" b="1">
              <a:solidFill>
                <a:schemeClr val="tx1">
                  <a:lumMod val="65000"/>
                  <a:lumOff val="35000"/>
                </a:schemeClr>
              </a:solidFill>
              <a:latin typeface="Ferrovial" panose="02000506040000020003" pitchFamily="50" charset="0"/>
              <a:ea typeface="+mn-ea"/>
              <a:cs typeface="+mn-cs"/>
            </a:rPr>
            <a:t>Services Income Statement</a:t>
          </a:r>
        </a:p>
      </xdr:txBody>
    </xdr:sp>
    <xdr:clientData/>
  </xdr:twoCellAnchor>
  <xdr:twoCellAnchor>
    <xdr:from>
      <xdr:col>6</xdr:col>
      <xdr:colOff>754857</xdr:colOff>
      <xdr:row>10</xdr:row>
      <xdr:rowOff>130434</xdr:rowOff>
    </xdr:from>
    <xdr:to>
      <xdr:col>10</xdr:col>
      <xdr:colOff>724168</xdr:colOff>
      <xdr:row>12</xdr:row>
      <xdr:rowOff>25659</xdr:rowOff>
    </xdr:to>
    <xdr:sp macro="" textlink="">
      <xdr:nvSpPr>
        <xdr:cNvPr id="12" name="Rectángulo redondeado 11">
          <a:hlinkClick xmlns:r="http://schemas.openxmlformats.org/officeDocument/2006/relationships" r:id="rId8"/>
          <a:extLst>
            <a:ext uri="{FF2B5EF4-FFF2-40B4-BE49-F238E27FC236}">
              <a16:creationId xmlns:a16="http://schemas.microsoft.com/office/drawing/2014/main" id="{00000000-0008-0000-0000-00000C000000}"/>
            </a:ext>
          </a:extLst>
        </xdr:cNvPr>
        <xdr:cNvSpPr/>
      </xdr:nvSpPr>
      <xdr:spPr>
        <a:xfrm>
          <a:off x="5326857" y="2283084"/>
          <a:ext cx="3017311" cy="276225"/>
        </a:xfrm>
        <a:prstGeom prst="roundRect">
          <a:avLst/>
        </a:prstGeom>
        <a:solidFill>
          <a:srgbClr val="FFC000"/>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ES_tradnl" sz="1100" b="1">
              <a:solidFill>
                <a:schemeClr val="tx1">
                  <a:lumMod val="65000"/>
                  <a:lumOff val="35000"/>
                </a:schemeClr>
              </a:solidFill>
              <a:latin typeface="Ferrovial" panose="02000506040000020003" pitchFamily="50" charset="0"/>
              <a:ea typeface="+mn-ea"/>
              <a:cs typeface="+mn-cs"/>
            </a:rPr>
            <a:t>ETR Income Statement</a:t>
          </a:r>
        </a:p>
      </xdr:txBody>
    </xdr:sp>
    <xdr:clientData/>
  </xdr:twoCellAnchor>
  <xdr:twoCellAnchor>
    <xdr:from>
      <xdr:col>6</xdr:col>
      <xdr:colOff>754857</xdr:colOff>
      <xdr:row>12</xdr:row>
      <xdr:rowOff>97485</xdr:rowOff>
    </xdr:from>
    <xdr:to>
      <xdr:col>10</xdr:col>
      <xdr:colOff>724168</xdr:colOff>
      <xdr:row>13</xdr:row>
      <xdr:rowOff>183210</xdr:rowOff>
    </xdr:to>
    <xdr:sp macro="" textlink="">
      <xdr:nvSpPr>
        <xdr:cNvPr id="13" name="Rectángulo redondeado 12">
          <a:hlinkClick xmlns:r="http://schemas.openxmlformats.org/officeDocument/2006/relationships" r:id="rId9"/>
          <a:extLst>
            <a:ext uri="{FF2B5EF4-FFF2-40B4-BE49-F238E27FC236}">
              <a16:creationId xmlns:a16="http://schemas.microsoft.com/office/drawing/2014/main" id="{00000000-0008-0000-0000-00000D000000}"/>
            </a:ext>
          </a:extLst>
        </xdr:cNvPr>
        <xdr:cNvSpPr/>
      </xdr:nvSpPr>
      <xdr:spPr>
        <a:xfrm>
          <a:off x="5326857" y="2631135"/>
          <a:ext cx="3017311" cy="276225"/>
        </a:xfrm>
        <a:prstGeom prst="roundRect">
          <a:avLst/>
        </a:prstGeom>
        <a:solidFill>
          <a:srgbClr val="FFC000"/>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ES_tradnl" sz="1100" b="1">
              <a:solidFill>
                <a:schemeClr val="tx1">
                  <a:lumMod val="65000"/>
                  <a:lumOff val="35000"/>
                </a:schemeClr>
              </a:solidFill>
              <a:latin typeface="Ferrovial" panose="02000506040000020003" pitchFamily="50" charset="0"/>
              <a:ea typeface="+mn-ea"/>
              <a:cs typeface="+mn-cs"/>
            </a:rPr>
            <a:t>HAH Income Statement &amp; Net Debt</a:t>
          </a:r>
        </a:p>
      </xdr:txBody>
    </xdr:sp>
    <xdr:clientData/>
  </xdr:twoCellAnchor>
  <xdr:twoCellAnchor>
    <xdr:from>
      <xdr:col>6</xdr:col>
      <xdr:colOff>754857</xdr:colOff>
      <xdr:row>14</xdr:row>
      <xdr:rowOff>64536</xdr:rowOff>
    </xdr:from>
    <xdr:to>
      <xdr:col>10</xdr:col>
      <xdr:colOff>724168</xdr:colOff>
      <xdr:row>15</xdr:row>
      <xdr:rowOff>150261</xdr:rowOff>
    </xdr:to>
    <xdr:sp macro="" textlink="">
      <xdr:nvSpPr>
        <xdr:cNvPr id="14" name="Rectángulo redondeado 13">
          <a:hlinkClick xmlns:r="http://schemas.openxmlformats.org/officeDocument/2006/relationships" r:id="rId10"/>
          <a:extLst>
            <a:ext uri="{FF2B5EF4-FFF2-40B4-BE49-F238E27FC236}">
              <a16:creationId xmlns:a16="http://schemas.microsoft.com/office/drawing/2014/main" id="{00000000-0008-0000-0000-00000E000000}"/>
            </a:ext>
          </a:extLst>
        </xdr:cNvPr>
        <xdr:cNvSpPr/>
      </xdr:nvSpPr>
      <xdr:spPr>
        <a:xfrm>
          <a:off x="5326857" y="2979186"/>
          <a:ext cx="3017311" cy="276225"/>
        </a:xfrm>
        <a:prstGeom prst="roundRect">
          <a:avLst/>
        </a:prstGeom>
        <a:solidFill>
          <a:srgbClr val="FFC000"/>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ES_tradnl" sz="1100" b="1">
              <a:solidFill>
                <a:schemeClr val="tx1">
                  <a:lumMod val="65000"/>
                  <a:lumOff val="35000"/>
                </a:schemeClr>
              </a:solidFill>
              <a:latin typeface="Ferrovial" panose="02000506040000020003" pitchFamily="50" charset="0"/>
              <a:ea typeface="+mn-ea"/>
              <a:cs typeface="+mn-cs"/>
            </a:rPr>
            <a:t>Airports Breakdown</a:t>
          </a:r>
        </a:p>
      </xdr:txBody>
    </xdr:sp>
    <xdr:clientData/>
  </xdr:twoCellAnchor>
  <xdr:twoCellAnchor editAs="oneCell">
    <xdr:from>
      <xdr:col>9</xdr:col>
      <xdr:colOff>311002</xdr:colOff>
      <xdr:row>1</xdr:row>
      <xdr:rowOff>168232</xdr:rowOff>
    </xdr:from>
    <xdr:to>
      <xdr:col>11</xdr:col>
      <xdr:colOff>146199</xdr:colOff>
      <xdr:row>2</xdr:row>
      <xdr:rowOff>274371</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7169002" y="358732"/>
          <a:ext cx="1359197" cy="296639"/>
        </a:xfrm>
        <a:prstGeom prst="rect">
          <a:avLst/>
        </a:prstGeom>
      </xdr:spPr>
    </xdr:pic>
    <xdr:clientData/>
  </xdr:twoCellAnchor>
  <xdr:twoCellAnchor>
    <xdr:from>
      <xdr:col>0</xdr:col>
      <xdr:colOff>728663</xdr:colOff>
      <xdr:row>12</xdr:row>
      <xdr:rowOff>80034</xdr:rowOff>
    </xdr:from>
    <xdr:to>
      <xdr:col>4</xdr:col>
      <xdr:colOff>697974</xdr:colOff>
      <xdr:row>13</xdr:row>
      <xdr:rowOff>165759</xdr:rowOff>
    </xdr:to>
    <xdr:sp macro="" textlink="">
      <xdr:nvSpPr>
        <xdr:cNvPr id="15" name="Rectángulo redondeado 14">
          <a:hlinkClick xmlns:r="http://schemas.openxmlformats.org/officeDocument/2006/relationships" r:id="rId12"/>
          <a:extLst>
            <a:ext uri="{FF2B5EF4-FFF2-40B4-BE49-F238E27FC236}">
              <a16:creationId xmlns:a16="http://schemas.microsoft.com/office/drawing/2014/main" id="{00000000-0008-0000-0000-00000F000000}"/>
            </a:ext>
          </a:extLst>
        </xdr:cNvPr>
        <xdr:cNvSpPr/>
      </xdr:nvSpPr>
      <xdr:spPr>
        <a:xfrm>
          <a:off x="728663" y="2610963"/>
          <a:ext cx="3017311" cy="276225"/>
        </a:xfrm>
        <a:prstGeom prst="roundRect">
          <a:avLst/>
        </a:prstGeom>
        <a:solidFill>
          <a:srgbClr val="FFC000"/>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_tradnl" sz="1100" b="1">
              <a:solidFill>
                <a:schemeClr val="tx1">
                  <a:lumMod val="65000"/>
                  <a:lumOff val="35000"/>
                </a:schemeClr>
              </a:solidFill>
              <a:latin typeface="Ferrovial" panose="02000506040000020003" pitchFamily="50" charset="0"/>
            </a:rPr>
            <a:t>Consolidated</a:t>
          </a:r>
          <a:r>
            <a:rPr lang="es-ES_tradnl" sz="1100" b="1" baseline="0">
              <a:solidFill>
                <a:schemeClr val="tx1">
                  <a:lumMod val="65000"/>
                  <a:lumOff val="35000"/>
                </a:schemeClr>
              </a:solidFill>
              <a:latin typeface="Ferrovial" panose="02000506040000020003" pitchFamily="50" charset="0"/>
            </a:rPr>
            <a:t> Net Cash Position</a:t>
          </a:r>
          <a:endParaRPr lang="es-ES_tradnl" sz="1100" b="1">
            <a:solidFill>
              <a:schemeClr val="tx1">
                <a:lumMod val="65000"/>
                <a:lumOff val="35000"/>
              </a:schemeClr>
            </a:solidFill>
            <a:latin typeface="Ferrovial" panose="02000506040000020003" pitchFamily="50" charset="0"/>
          </a:endParaRPr>
        </a:p>
      </xdr:txBody>
    </xdr:sp>
    <xdr:clientData/>
  </xdr:twoCellAnchor>
  <xdr:twoCellAnchor>
    <xdr:from>
      <xdr:col>6</xdr:col>
      <xdr:colOff>754857</xdr:colOff>
      <xdr:row>16</xdr:row>
      <xdr:rowOff>31587</xdr:rowOff>
    </xdr:from>
    <xdr:to>
      <xdr:col>10</xdr:col>
      <xdr:colOff>724168</xdr:colOff>
      <xdr:row>17</xdr:row>
      <xdr:rowOff>117312</xdr:rowOff>
    </xdr:to>
    <xdr:sp macro="" textlink="">
      <xdr:nvSpPr>
        <xdr:cNvPr id="16" name="Rectángulo redondeado 15">
          <a:hlinkClick xmlns:r="http://schemas.openxmlformats.org/officeDocument/2006/relationships" r:id="rId13"/>
          <a:extLst>
            <a:ext uri="{FF2B5EF4-FFF2-40B4-BE49-F238E27FC236}">
              <a16:creationId xmlns:a16="http://schemas.microsoft.com/office/drawing/2014/main" id="{00000000-0008-0000-0000-000010000000}"/>
            </a:ext>
          </a:extLst>
        </xdr:cNvPr>
        <xdr:cNvSpPr/>
      </xdr:nvSpPr>
      <xdr:spPr>
        <a:xfrm>
          <a:off x="5326857" y="3327237"/>
          <a:ext cx="3017311" cy="276225"/>
        </a:xfrm>
        <a:prstGeom prst="roundRect">
          <a:avLst/>
        </a:prstGeom>
        <a:solidFill>
          <a:srgbClr val="FFC000"/>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ES_tradnl" sz="1100" b="1">
              <a:solidFill>
                <a:schemeClr val="tx1">
                  <a:lumMod val="65000"/>
                  <a:lumOff val="35000"/>
                </a:schemeClr>
              </a:solidFill>
              <a:latin typeface="Ferrovial" panose="02000506040000020003" pitchFamily="50" charset="0"/>
              <a:ea typeface="+mn-ea"/>
              <a:cs typeface="+mn-cs"/>
            </a:rPr>
            <a:t>Historical Stock Data</a:t>
          </a:r>
        </a:p>
      </xdr:txBody>
    </xdr:sp>
    <xdr:clientData/>
  </xdr:twoCellAnchor>
  <xdr:twoCellAnchor>
    <xdr:from>
      <xdr:col>6</xdr:col>
      <xdr:colOff>754857</xdr:colOff>
      <xdr:row>17</xdr:row>
      <xdr:rowOff>189140</xdr:rowOff>
    </xdr:from>
    <xdr:to>
      <xdr:col>10</xdr:col>
      <xdr:colOff>724168</xdr:colOff>
      <xdr:row>19</xdr:row>
      <xdr:rowOff>84365</xdr:rowOff>
    </xdr:to>
    <xdr:sp macro="" textlink="">
      <xdr:nvSpPr>
        <xdr:cNvPr id="17" name="Rectángulo redondeado 16">
          <a:hlinkClick xmlns:r="http://schemas.openxmlformats.org/officeDocument/2006/relationships" r:id="rId14"/>
          <a:extLst>
            <a:ext uri="{FF2B5EF4-FFF2-40B4-BE49-F238E27FC236}">
              <a16:creationId xmlns:a16="http://schemas.microsoft.com/office/drawing/2014/main" id="{00000000-0008-0000-0000-000011000000}"/>
            </a:ext>
          </a:extLst>
        </xdr:cNvPr>
        <xdr:cNvSpPr/>
      </xdr:nvSpPr>
      <xdr:spPr>
        <a:xfrm>
          <a:off x="5326857" y="3675290"/>
          <a:ext cx="3017311" cy="276225"/>
        </a:xfrm>
        <a:prstGeom prst="roundRect">
          <a:avLst/>
        </a:prstGeom>
        <a:solidFill>
          <a:srgbClr val="FFC000"/>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ES_tradnl" sz="1100" b="1">
              <a:solidFill>
                <a:schemeClr val="tx1">
                  <a:lumMod val="65000"/>
                  <a:lumOff val="35000"/>
                </a:schemeClr>
              </a:solidFill>
              <a:latin typeface="Ferrovial" panose="02000506040000020003" pitchFamily="50" charset="0"/>
              <a:ea typeface="+mn-ea"/>
              <a:cs typeface="+mn-cs"/>
            </a:rPr>
            <a:t>Perimeter Changes</a:t>
          </a:r>
        </a:p>
      </xdr:txBody>
    </xdr:sp>
    <xdr:clientData/>
  </xdr:twoCellAnchor>
  <xdr:twoCellAnchor>
    <xdr:from>
      <xdr:col>0</xdr:col>
      <xdr:colOff>728663</xdr:colOff>
      <xdr:row>8</xdr:row>
      <xdr:rowOff>150620</xdr:rowOff>
    </xdr:from>
    <xdr:to>
      <xdr:col>4</xdr:col>
      <xdr:colOff>697974</xdr:colOff>
      <xdr:row>10</xdr:row>
      <xdr:rowOff>45845</xdr:rowOff>
    </xdr:to>
    <xdr:sp macro="" textlink="">
      <xdr:nvSpPr>
        <xdr:cNvPr id="20" name="Rectángulo redondeado 19">
          <a:hlinkClick xmlns:r="http://schemas.openxmlformats.org/officeDocument/2006/relationships" r:id="rId15"/>
          <a:extLst>
            <a:ext uri="{FF2B5EF4-FFF2-40B4-BE49-F238E27FC236}">
              <a16:creationId xmlns:a16="http://schemas.microsoft.com/office/drawing/2014/main" id="{00000000-0008-0000-0000-000014000000}"/>
            </a:ext>
          </a:extLst>
        </xdr:cNvPr>
        <xdr:cNvSpPr/>
      </xdr:nvSpPr>
      <xdr:spPr>
        <a:xfrm>
          <a:off x="728663" y="1919549"/>
          <a:ext cx="3017311" cy="276225"/>
        </a:xfrm>
        <a:prstGeom prst="roundRect">
          <a:avLst/>
        </a:prstGeom>
        <a:solidFill>
          <a:srgbClr val="FFC000"/>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ES_tradnl" sz="1100" b="1">
              <a:solidFill>
                <a:schemeClr val="tx1">
                  <a:lumMod val="65000"/>
                  <a:lumOff val="35000"/>
                </a:schemeClr>
              </a:solidFill>
              <a:latin typeface="Ferrovial" panose="02000506040000020003" pitchFamily="50" charset="0"/>
              <a:ea typeface="+mn-ea"/>
              <a:cs typeface="+mn-cs"/>
            </a:rPr>
            <a:t>Consolidated Cash</a:t>
          </a:r>
          <a:r>
            <a:rPr lang="es-ES_tradnl" sz="1100" b="1" baseline="0">
              <a:solidFill>
                <a:schemeClr val="tx1">
                  <a:lumMod val="65000"/>
                  <a:lumOff val="35000"/>
                </a:schemeClr>
              </a:solidFill>
              <a:latin typeface="Ferrovial" panose="02000506040000020003" pitchFamily="50" charset="0"/>
              <a:ea typeface="+mn-ea"/>
              <a:cs typeface="+mn-cs"/>
            </a:rPr>
            <a:t> Flow</a:t>
          </a:r>
          <a:endParaRPr lang="es-ES_tradnl" sz="1100" b="1">
            <a:solidFill>
              <a:schemeClr val="tx1">
                <a:lumMod val="65000"/>
                <a:lumOff val="35000"/>
              </a:schemeClr>
            </a:solidFill>
            <a:latin typeface="Ferrovial" panose="02000506040000020003" pitchFamily="50" charset="0"/>
            <a:ea typeface="+mn-ea"/>
            <a:cs typeface="+mn-cs"/>
          </a:endParaRPr>
        </a:p>
      </xdr:txBody>
    </xdr:sp>
    <xdr:clientData/>
  </xdr:twoCellAnchor>
  <xdr:twoCellAnchor>
    <xdr:from>
      <xdr:col>0</xdr:col>
      <xdr:colOff>728663</xdr:colOff>
      <xdr:row>10</xdr:row>
      <xdr:rowOff>115327</xdr:rowOff>
    </xdr:from>
    <xdr:to>
      <xdr:col>4</xdr:col>
      <xdr:colOff>697974</xdr:colOff>
      <xdr:row>12</xdr:row>
      <xdr:rowOff>10552</xdr:rowOff>
    </xdr:to>
    <xdr:sp macro="" textlink="">
      <xdr:nvSpPr>
        <xdr:cNvPr id="21" name="Rectángulo redondeado 20">
          <a:hlinkClick xmlns:r="http://schemas.openxmlformats.org/officeDocument/2006/relationships" r:id="rId16"/>
          <a:extLst>
            <a:ext uri="{FF2B5EF4-FFF2-40B4-BE49-F238E27FC236}">
              <a16:creationId xmlns:a16="http://schemas.microsoft.com/office/drawing/2014/main" id="{00000000-0008-0000-0000-000015000000}"/>
            </a:ext>
          </a:extLst>
        </xdr:cNvPr>
        <xdr:cNvSpPr/>
      </xdr:nvSpPr>
      <xdr:spPr>
        <a:xfrm>
          <a:off x="728663" y="2265256"/>
          <a:ext cx="3017311" cy="276225"/>
        </a:xfrm>
        <a:prstGeom prst="roundRect">
          <a:avLst/>
        </a:prstGeom>
        <a:solidFill>
          <a:srgbClr val="FFC000"/>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ES_tradnl" sz="1100" b="1">
              <a:solidFill>
                <a:schemeClr val="tx1">
                  <a:lumMod val="65000"/>
                  <a:lumOff val="35000"/>
                </a:schemeClr>
              </a:solidFill>
              <a:latin typeface="Ferrovial" panose="02000506040000020003" pitchFamily="50" charset="0"/>
              <a:ea typeface="+mn-ea"/>
              <a:cs typeface="+mn-cs"/>
            </a:rPr>
            <a:t>Cash flow by division (ex-infra)</a:t>
          </a:r>
        </a:p>
      </xdr:txBody>
    </xdr:sp>
    <xdr:clientData/>
  </xdr:twoCellAnchor>
  <xdr:twoCellAnchor>
    <xdr:from>
      <xdr:col>6</xdr:col>
      <xdr:colOff>754857</xdr:colOff>
      <xdr:row>8</xdr:row>
      <xdr:rowOff>163383</xdr:rowOff>
    </xdr:from>
    <xdr:to>
      <xdr:col>10</xdr:col>
      <xdr:colOff>724168</xdr:colOff>
      <xdr:row>10</xdr:row>
      <xdr:rowOff>58608</xdr:rowOff>
    </xdr:to>
    <xdr:sp macro="" textlink="">
      <xdr:nvSpPr>
        <xdr:cNvPr id="18" name="Rectángulo redondeado 17">
          <a:hlinkClick xmlns:r="http://schemas.openxmlformats.org/officeDocument/2006/relationships" r:id="rId8"/>
          <a:extLst>
            <a:ext uri="{FF2B5EF4-FFF2-40B4-BE49-F238E27FC236}">
              <a16:creationId xmlns:a16="http://schemas.microsoft.com/office/drawing/2014/main" id="{00000000-0008-0000-0000-000012000000}"/>
            </a:ext>
          </a:extLst>
        </xdr:cNvPr>
        <xdr:cNvSpPr/>
      </xdr:nvSpPr>
      <xdr:spPr>
        <a:xfrm>
          <a:off x="5326857" y="1935033"/>
          <a:ext cx="3017311" cy="276225"/>
        </a:xfrm>
        <a:prstGeom prst="roundRect">
          <a:avLst/>
        </a:prstGeom>
        <a:solidFill>
          <a:srgbClr val="FFC000"/>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es-ES_tradnl" sz="1100" b="1">
              <a:solidFill>
                <a:schemeClr val="tx1">
                  <a:lumMod val="65000"/>
                  <a:lumOff val="35000"/>
                </a:schemeClr>
              </a:solidFill>
              <a:latin typeface="Ferrovial" panose="02000506040000020003" pitchFamily="50" charset="0"/>
              <a:ea typeface="+mn-ea"/>
              <a:cs typeface="+mn-cs"/>
            </a:rPr>
            <a:t>Toll Roads under construction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0</xdr:row>
      <xdr:rowOff>171450</xdr:rowOff>
    </xdr:from>
    <xdr:to>
      <xdr:col>0</xdr:col>
      <xdr:colOff>581025</xdr:colOff>
      <xdr:row>2</xdr:row>
      <xdr:rowOff>76200</xdr:rowOff>
    </xdr:to>
    <xdr:sp macro="" textlink="">
      <xdr:nvSpPr>
        <xdr:cNvPr id="4" name="Flecha izquierda 3">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a:off x="190500" y="171450"/>
          <a:ext cx="390525" cy="419100"/>
        </a:xfrm>
        <a:prstGeom prst="leftArrow">
          <a:avLst/>
        </a:prstGeom>
        <a:solidFill>
          <a:srgbClr val="FFC000"/>
        </a:solidFill>
        <a:ln>
          <a:solidFill>
            <a:srgbClr val="FFC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219075</xdr:colOff>
      <xdr:row>0</xdr:row>
      <xdr:rowOff>152400</xdr:rowOff>
    </xdr:from>
    <xdr:to>
      <xdr:col>0</xdr:col>
      <xdr:colOff>609600</xdr:colOff>
      <xdr:row>2</xdr:row>
      <xdr:rowOff>57150</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200-000003000000}"/>
            </a:ext>
          </a:extLst>
        </xdr:cNvPr>
        <xdr:cNvSpPr/>
      </xdr:nvSpPr>
      <xdr:spPr>
        <a:xfrm>
          <a:off x="219075" y="152400"/>
          <a:ext cx="390525" cy="419100"/>
        </a:xfrm>
        <a:prstGeom prst="leftArrow">
          <a:avLst/>
        </a:prstGeom>
        <a:solidFill>
          <a:srgbClr val="FFC000"/>
        </a:solidFill>
        <a:ln>
          <a:solidFill>
            <a:srgbClr val="FFC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156882</xdr:colOff>
      <xdr:row>0</xdr:row>
      <xdr:rowOff>112059</xdr:rowOff>
    </xdr:from>
    <xdr:to>
      <xdr:col>0</xdr:col>
      <xdr:colOff>547407</xdr:colOff>
      <xdr:row>2</xdr:row>
      <xdr:rowOff>49306</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300-000003000000}"/>
            </a:ext>
          </a:extLst>
        </xdr:cNvPr>
        <xdr:cNvSpPr/>
      </xdr:nvSpPr>
      <xdr:spPr>
        <a:xfrm>
          <a:off x="156882" y="112059"/>
          <a:ext cx="390525" cy="419100"/>
        </a:xfrm>
        <a:prstGeom prst="leftArrow">
          <a:avLst/>
        </a:prstGeom>
        <a:solidFill>
          <a:srgbClr val="FFC000"/>
        </a:solidFill>
        <a:ln>
          <a:solidFill>
            <a:srgbClr val="FFC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11206</xdr:rowOff>
    </xdr:from>
    <xdr:to>
      <xdr:col>0</xdr:col>
      <xdr:colOff>390525</xdr:colOff>
      <xdr:row>2</xdr:row>
      <xdr:rowOff>49307</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0" y="246530"/>
          <a:ext cx="390525" cy="363071"/>
        </a:xfrm>
        <a:prstGeom prst="leftArrow">
          <a:avLst/>
        </a:prstGeom>
        <a:solidFill>
          <a:srgbClr val="FFC000"/>
        </a:solidFill>
        <a:ln>
          <a:solidFill>
            <a:srgbClr val="FFC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200025</xdr:colOff>
      <xdr:row>0</xdr:row>
      <xdr:rowOff>180975</xdr:rowOff>
    </xdr:from>
    <xdr:to>
      <xdr:col>0</xdr:col>
      <xdr:colOff>590550</xdr:colOff>
      <xdr:row>2</xdr:row>
      <xdr:rowOff>85725</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200025" y="180975"/>
          <a:ext cx="390525" cy="419100"/>
        </a:xfrm>
        <a:prstGeom prst="leftArrow">
          <a:avLst/>
        </a:prstGeom>
        <a:solidFill>
          <a:srgbClr val="FFC000"/>
        </a:solidFill>
        <a:ln>
          <a:solidFill>
            <a:srgbClr val="FFC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171450</xdr:colOff>
      <xdr:row>1</xdr:row>
      <xdr:rowOff>9525</xdr:rowOff>
    </xdr:from>
    <xdr:to>
      <xdr:col>0</xdr:col>
      <xdr:colOff>561975</xdr:colOff>
      <xdr:row>2</xdr:row>
      <xdr:rowOff>104775</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171450" y="200025"/>
          <a:ext cx="390525" cy="419100"/>
        </a:xfrm>
        <a:prstGeom prst="leftArrow">
          <a:avLst/>
        </a:prstGeom>
        <a:solidFill>
          <a:srgbClr val="FFC000"/>
        </a:solidFill>
        <a:ln>
          <a:solidFill>
            <a:srgbClr val="FFC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180975</xdr:colOff>
      <xdr:row>1</xdr:row>
      <xdr:rowOff>0</xdr:rowOff>
    </xdr:from>
    <xdr:to>
      <xdr:col>0</xdr:col>
      <xdr:colOff>571500</xdr:colOff>
      <xdr:row>2</xdr:row>
      <xdr:rowOff>95250</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180975" y="190500"/>
          <a:ext cx="390525" cy="419100"/>
        </a:xfrm>
        <a:prstGeom prst="leftArrow">
          <a:avLst/>
        </a:prstGeom>
        <a:solidFill>
          <a:srgbClr val="FFC000"/>
        </a:solidFill>
        <a:ln>
          <a:solidFill>
            <a:srgbClr val="FFC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190500</xdr:colOff>
      <xdr:row>1</xdr:row>
      <xdr:rowOff>0</xdr:rowOff>
    </xdr:from>
    <xdr:to>
      <xdr:col>0</xdr:col>
      <xdr:colOff>581025</xdr:colOff>
      <xdr:row>2</xdr:row>
      <xdr:rowOff>95250</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00000000-0008-0000-0800-000002000000}"/>
            </a:ext>
          </a:extLst>
        </xdr:cNvPr>
        <xdr:cNvSpPr/>
      </xdr:nvSpPr>
      <xdr:spPr>
        <a:xfrm>
          <a:off x="190500" y="190500"/>
          <a:ext cx="390525" cy="419100"/>
        </a:xfrm>
        <a:prstGeom prst="leftArrow">
          <a:avLst/>
        </a:prstGeom>
        <a:solidFill>
          <a:srgbClr val="FFC000"/>
        </a:solidFill>
        <a:ln>
          <a:solidFill>
            <a:srgbClr val="FFC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200025</xdr:colOff>
      <xdr:row>1</xdr:row>
      <xdr:rowOff>0</xdr:rowOff>
    </xdr:from>
    <xdr:to>
      <xdr:col>0</xdr:col>
      <xdr:colOff>590550</xdr:colOff>
      <xdr:row>2</xdr:row>
      <xdr:rowOff>95250</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00000000-0008-0000-0900-000002000000}"/>
            </a:ext>
          </a:extLst>
        </xdr:cNvPr>
        <xdr:cNvSpPr/>
      </xdr:nvSpPr>
      <xdr:spPr>
        <a:xfrm>
          <a:off x="200025" y="190500"/>
          <a:ext cx="390525" cy="419100"/>
        </a:xfrm>
        <a:prstGeom prst="leftArrow">
          <a:avLst/>
        </a:prstGeom>
        <a:solidFill>
          <a:srgbClr val="FFC000"/>
        </a:solidFill>
        <a:ln>
          <a:solidFill>
            <a:srgbClr val="FFC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163285</xdr:colOff>
      <xdr:row>0</xdr:row>
      <xdr:rowOff>163287</xdr:rowOff>
    </xdr:from>
    <xdr:to>
      <xdr:col>0</xdr:col>
      <xdr:colOff>553810</xdr:colOff>
      <xdr:row>2</xdr:row>
      <xdr:rowOff>68037</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00000000-0008-0000-0B00-000002000000}"/>
            </a:ext>
          </a:extLst>
        </xdr:cNvPr>
        <xdr:cNvSpPr/>
      </xdr:nvSpPr>
      <xdr:spPr>
        <a:xfrm>
          <a:off x="163285" y="163287"/>
          <a:ext cx="390525" cy="419100"/>
        </a:xfrm>
        <a:prstGeom prst="leftArrow">
          <a:avLst/>
        </a:prstGeom>
        <a:solidFill>
          <a:srgbClr val="FFC000"/>
        </a:solidFill>
        <a:ln>
          <a:solidFill>
            <a:srgbClr val="FFC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200025</xdr:colOff>
      <xdr:row>1</xdr:row>
      <xdr:rowOff>9525</xdr:rowOff>
    </xdr:from>
    <xdr:to>
      <xdr:col>0</xdr:col>
      <xdr:colOff>590550</xdr:colOff>
      <xdr:row>2</xdr:row>
      <xdr:rowOff>104775</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00000000-0008-0000-0C00-000002000000}"/>
            </a:ext>
          </a:extLst>
        </xdr:cNvPr>
        <xdr:cNvSpPr/>
      </xdr:nvSpPr>
      <xdr:spPr>
        <a:xfrm>
          <a:off x="200025" y="200025"/>
          <a:ext cx="390525" cy="419100"/>
        </a:xfrm>
        <a:prstGeom prst="leftArrow">
          <a:avLst/>
        </a:prstGeom>
        <a:solidFill>
          <a:srgbClr val="FFC000"/>
        </a:solidFill>
        <a:ln>
          <a:solidFill>
            <a:srgbClr val="FFC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219075</xdr:colOff>
      <xdr:row>1</xdr:row>
      <xdr:rowOff>28575</xdr:rowOff>
    </xdr:from>
    <xdr:to>
      <xdr:col>0</xdr:col>
      <xdr:colOff>609600</xdr:colOff>
      <xdr:row>2</xdr:row>
      <xdr:rowOff>123825</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00000000-0008-0000-0D00-000002000000}"/>
            </a:ext>
          </a:extLst>
        </xdr:cNvPr>
        <xdr:cNvSpPr/>
      </xdr:nvSpPr>
      <xdr:spPr>
        <a:xfrm>
          <a:off x="219075" y="219075"/>
          <a:ext cx="390525" cy="419100"/>
        </a:xfrm>
        <a:prstGeom prst="leftArrow">
          <a:avLst/>
        </a:prstGeom>
        <a:solidFill>
          <a:srgbClr val="FFC000"/>
        </a:solidFill>
        <a:ln>
          <a:solidFill>
            <a:srgbClr val="FFC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161925</xdr:colOff>
      <xdr:row>0</xdr:row>
      <xdr:rowOff>180975</xdr:rowOff>
    </xdr:from>
    <xdr:to>
      <xdr:col>0</xdr:col>
      <xdr:colOff>552450</xdr:colOff>
      <xdr:row>2</xdr:row>
      <xdr:rowOff>85725</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00000000-0008-0000-0E00-000002000000}"/>
            </a:ext>
          </a:extLst>
        </xdr:cNvPr>
        <xdr:cNvSpPr/>
      </xdr:nvSpPr>
      <xdr:spPr>
        <a:xfrm>
          <a:off x="161925" y="180975"/>
          <a:ext cx="390525" cy="419100"/>
        </a:xfrm>
        <a:prstGeom prst="leftArrow">
          <a:avLst/>
        </a:prstGeom>
        <a:solidFill>
          <a:srgbClr val="FFC000"/>
        </a:solidFill>
        <a:ln>
          <a:solidFill>
            <a:srgbClr val="FFC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190500</xdr:colOff>
      <xdr:row>1</xdr:row>
      <xdr:rowOff>9525</xdr:rowOff>
    </xdr:from>
    <xdr:to>
      <xdr:col>0</xdr:col>
      <xdr:colOff>581025</xdr:colOff>
      <xdr:row>2</xdr:row>
      <xdr:rowOff>104775</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a:xfrm>
          <a:off x="190500" y="200025"/>
          <a:ext cx="390525" cy="419100"/>
        </a:xfrm>
        <a:prstGeom prst="leftArrow">
          <a:avLst/>
        </a:prstGeom>
        <a:solidFill>
          <a:srgbClr val="FFC000"/>
        </a:solidFill>
        <a:ln>
          <a:solidFill>
            <a:srgbClr val="FFC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190500</xdr:colOff>
      <xdr:row>1</xdr:row>
      <xdr:rowOff>19050</xdr:rowOff>
    </xdr:from>
    <xdr:to>
      <xdr:col>0</xdr:col>
      <xdr:colOff>581025</xdr:colOff>
      <xdr:row>2</xdr:row>
      <xdr:rowOff>114300</xdr:rowOff>
    </xdr:to>
    <xdr:sp macro="" textlink="">
      <xdr:nvSpPr>
        <xdr:cNvPr id="2" name="Flecha izquierda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a:xfrm>
          <a:off x="190500" y="209550"/>
          <a:ext cx="390525" cy="419100"/>
        </a:xfrm>
        <a:prstGeom prst="leftArrow">
          <a:avLst/>
        </a:prstGeom>
        <a:solidFill>
          <a:srgbClr val="FFC000"/>
        </a:solidFill>
        <a:ln>
          <a:solidFill>
            <a:srgbClr val="FFC000"/>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OLSA/FERROVIAL/Analisis%20Interno/Resultados/Pre-Resultados/2016/Q4/Excel%20Web/Antiguos/FER%20Hist&#243;ric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C"/>
      <sheetName val="P&amp;L"/>
      <sheetName val="Balance"/>
      <sheetName val="Ratios"/>
      <sheetName val="Divisiones"/>
      <sheetName val="Construcción"/>
      <sheetName val="Inmobiliaria"/>
      <sheetName val="Servicios"/>
      <sheetName val="Infraestructuras"/>
      <sheetName val="Autopistas"/>
      <sheetName val="Aeropuertos"/>
      <sheetName val="Aparcamientos"/>
      <sheetName val="ROE"/>
      <sheetName val="Dividendos"/>
      <sheetName val="Inversión"/>
      <sheetName val="PyG Exterior 2002"/>
      <sheetName val="Ventas Exterior"/>
    </sheetNames>
    <sheetDataSet>
      <sheetData sheetId="0" refreshError="1"/>
      <sheetData sheetId="1"/>
      <sheetData sheetId="2"/>
      <sheetData sheetId="3" refreshError="1"/>
      <sheetData sheetId="4"/>
      <sheetData sheetId="5" refreshError="1"/>
      <sheetData sheetId="6"/>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B4"/>
  <sheetViews>
    <sheetView showGridLines="0" zoomScale="70" zoomScaleNormal="70" zoomScaleSheetLayoutView="100" workbookViewId="0">
      <selection activeCell="G46" sqref="G46"/>
    </sheetView>
  </sheetViews>
  <sheetFormatPr baseColWidth="10" defaultRowHeight="15" x14ac:dyDescent="0.25"/>
  <cols>
    <col min="1" max="1" width="11.42578125" customWidth="1"/>
  </cols>
  <sheetData>
    <row r="3" spans="2:2" ht="24.75" x14ac:dyDescent="0.4">
      <c r="B3" s="100" t="s">
        <v>0</v>
      </c>
    </row>
    <row r="4" spans="2:2" ht="24.75" x14ac:dyDescent="0.4">
      <c r="B4" s="101" t="s">
        <v>217</v>
      </c>
    </row>
  </sheetData>
  <pageMargins left="0.70866141732283472" right="0.70866141732283472" top="0.74803149606299213" bottom="0.74803149606299213" header="0.31496062992125984" footer="0.31496062992125984"/>
  <pageSetup paperSize="9" scale="63" orientation="portrait" r:id="rId1"/>
  <headerFooter>
    <oddHeader>&amp;L&amp;"Ferrovial,Normal"&amp;A&amp;R&amp;G</oddHeader>
    <oddFooter>&amp;L&amp;"Ferrovial,Normal"Ferrovial Results January-March 2019&amp;R&amp;"Ferrovial,Normal"&amp;P</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showGridLines="0" zoomScale="80" zoomScaleNormal="80" workbookViewId="0">
      <selection activeCell="C6" sqref="C6"/>
    </sheetView>
  </sheetViews>
  <sheetFormatPr baseColWidth="10" defaultRowHeight="15" x14ac:dyDescent="0.25"/>
  <cols>
    <col min="1" max="1" width="12.42578125" style="335" customWidth="1"/>
    <col min="2" max="2" width="54.5703125" style="335" bestFit="1" customWidth="1"/>
    <col min="3" max="6" width="10.42578125" style="335" customWidth="1"/>
    <col min="7" max="16384" width="11.42578125" style="335"/>
  </cols>
  <sheetData>
    <row r="1" spans="1:6" x14ac:dyDescent="0.25">
      <c r="A1" s="334"/>
    </row>
    <row r="2" spans="1:6" s="336" customFormat="1" ht="25.5" thickBot="1" x14ac:dyDescent="0.45">
      <c r="B2" s="337" t="s">
        <v>133</v>
      </c>
      <c r="C2" s="337"/>
      <c r="D2" s="337"/>
      <c r="E2" s="337"/>
      <c r="F2" s="337"/>
    </row>
    <row r="3" spans="1:6" ht="15.75" thickTop="1" x14ac:dyDescent="0.25">
      <c r="B3" s="338" t="s">
        <v>198</v>
      </c>
      <c r="C3" s="339"/>
      <c r="D3" s="339"/>
      <c r="E3" s="339"/>
      <c r="F3" s="339"/>
    </row>
    <row r="4" spans="1:6" ht="15.75" x14ac:dyDescent="0.25">
      <c r="B4" s="340"/>
      <c r="C4" s="341">
        <v>2019</v>
      </c>
      <c r="D4" s="341"/>
      <c r="E4" s="341"/>
      <c r="F4" s="341"/>
    </row>
    <row r="5" spans="1:6" ht="16.5" thickBot="1" x14ac:dyDescent="0.3">
      <c r="B5" s="342"/>
      <c r="C5" s="363" t="s">
        <v>1</v>
      </c>
      <c r="D5" s="343" t="s">
        <v>2</v>
      </c>
      <c r="E5" s="343" t="s">
        <v>3</v>
      </c>
      <c r="F5" s="343" t="s">
        <v>4</v>
      </c>
    </row>
    <row r="6" spans="1:6" ht="17.25" customHeight="1" x14ac:dyDescent="0.25">
      <c r="B6" s="344" t="s">
        <v>5</v>
      </c>
      <c r="C6" s="346">
        <v>1229.156000706623</v>
      </c>
      <c r="D6" s="345"/>
      <c r="E6" s="345"/>
      <c r="F6" s="345"/>
    </row>
    <row r="7" spans="1:6" ht="17.25" customHeight="1" x14ac:dyDescent="0.25">
      <c r="B7" s="347" t="s">
        <v>218</v>
      </c>
      <c r="C7" s="349">
        <v>-235.87438659182612</v>
      </c>
      <c r="D7" s="348"/>
      <c r="E7" s="348"/>
      <c r="F7" s="348"/>
    </row>
    <row r="8" spans="1:6" ht="17.25" customHeight="1" x14ac:dyDescent="0.25">
      <c r="B8" s="347" t="s">
        <v>219</v>
      </c>
      <c r="C8" s="349">
        <v>6.1125044628234599</v>
      </c>
      <c r="D8" s="348"/>
      <c r="E8" s="348"/>
      <c r="F8" s="348"/>
    </row>
    <row r="9" spans="1:6" ht="17.25" customHeight="1" x14ac:dyDescent="0.25">
      <c r="B9" s="350" t="s">
        <v>6</v>
      </c>
      <c r="C9" s="352">
        <v>-229.76188212900266</v>
      </c>
      <c r="D9" s="351"/>
      <c r="E9" s="351"/>
      <c r="F9" s="351"/>
    </row>
    <row r="10" spans="1:6" ht="17.25" customHeight="1" x14ac:dyDescent="0.25">
      <c r="B10" s="353" t="s">
        <v>7</v>
      </c>
      <c r="C10" s="355">
        <v>-0.19189947122759482</v>
      </c>
      <c r="D10" s="354"/>
      <c r="E10" s="354"/>
      <c r="F10" s="354"/>
    </row>
    <row r="11" spans="1:6" ht="17.25" customHeight="1" x14ac:dyDescent="0.25">
      <c r="B11" s="347" t="s">
        <v>8</v>
      </c>
      <c r="C11" s="349">
        <v>-32.921967027855402</v>
      </c>
      <c r="D11" s="348"/>
      <c r="E11" s="348"/>
      <c r="F11" s="348"/>
    </row>
    <row r="12" spans="1:6" ht="17.25" customHeight="1" x14ac:dyDescent="0.25">
      <c r="B12" s="350" t="s">
        <v>9</v>
      </c>
      <c r="C12" s="352">
        <v>-262.68384915685806</v>
      </c>
      <c r="D12" s="351"/>
      <c r="E12" s="351"/>
      <c r="F12" s="351"/>
    </row>
    <row r="13" spans="1:6" ht="17.25" customHeight="1" x14ac:dyDescent="0.25">
      <c r="B13" s="350" t="s">
        <v>131</v>
      </c>
      <c r="C13" s="355">
        <v>-0.21371074868108289</v>
      </c>
      <c r="D13" s="354"/>
      <c r="E13" s="354"/>
      <c r="F13" s="354"/>
    </row>
    <row r="14" spans="1:6" ht="17.25" customHeight="1" x14ac:dyDescent="0.25">
      <c r="B14" s="347" t="s">
        <v>11</v>
      </c>
      <c r="C14" s="349">
        <v>-10.8098641545108</v>
      </c>
      <c r="D14" s="348"/>
      <c r="E14" s="348"/>
      <c r="F14" s="348"/>
    </row>
    <row r="15" spans="1:6" ht="17.25" customHeight="1" x14ac:dyDescent="0.25">
      <c r="B15" s="350" t="s">
        <v>12</v>
      </c>
      <c r="C15" s="352">
        <v>-273.49371331136888</v>
      </c>
      <c r="D15" s="351"/>
      <c r="E15" s="351"/>
      <c r="F15" s="351"/>
    </row>
    <row r="16" spans="1:6" ht="17.25" customHeight="1" x14ac:dyDescent="0.25">
      <c r="B16" s="353" t="s">
        <v>10</v>
      </c>
      <c r="C16" s="355">
        <v>-0.22250529074758738</v>
      </c>
      <c r="D16" s="354"/>
      <c r="E16" s="354"/>
      <c r="F16" s="354"/>
    </row>
    <row r="17" spans="2:6" ht="17.25" customHeight="1" x14ac:dyDescent="0.25">
      <c r="B17" s="353" t="s">
        <v>13</v>
      </c>
      <c r="C17" s="357">
        <v>-60.9425299162111</v>
      </c>
      <c r="D17" s="356"/>
      <c r="E17" s="356"/>
      <c r="F17" s="356"/>
    </row>
    <row r="18" spans="2:6" ht="17.25" customHeight="1" x14ac:dyDescent="0.25">
      <c r="B18" s="347" t="s">
        <v>226</v>
      </c>
      <c r="C18" s="364">
        <v>-63.563119057840304</v>
      </c>
      <c r="D18" s="348"/>
      <c r="E18" s="348"/>
      <c r="F18" s="348"/>
    </row>
    <row r="19" spans="2:6" ht="17.25" customHeight="1" x14ac:dyDescent="0.25">
      <c r="B19" s="347" t="s">
        <v>14</v>
      </c>
      <c r="C19" s="364">
        <v>2.6205891416291998</v>
      </c>
      <c r="D19" s="348"/>
      <c r="E19" s="348"/>
      <c r="F19" s="348"/>
    </row>
    <row r="20" spans="2:6" ht="17.25" customHeight="1" x14ac:dyDescent="0.25">
      <c r="B20" s="353" t="s">
        <v>15</v>
      </c>
      <c r="C20" s="357">
        <v>55.109111551269301</v>
      </c>
      <c r="D20" s="356"/>
      <c r="E20" s="356"/>
      <c r="F20" s="356"/>
    </row>
    <row r="21" spans="2:6" ht="17.25" customHeight="1" x14ac:dyDescent="0.25">
      <c r="B21" s="353" t="s">
        <v>16</v>
      </c>
      <c r="C21" s="357">
        <v>-279.32713167631067</v>
      </c>
      <c r="D21" s="356"/>
      <c r="E21" s="356"/>
      <c r="F21" s="356"/>
    </row>
    <row r="22" spans="2:6" ht="17.25" customHeight="1" x14ac:dyDescent="0.25">
      <c r="B22" s="347" t="s">
        <v>17</v>
      </c>
      <c r="C22" s="349">
        <v>62.113491440428696</v>
      </c>
      <c r="D22" s="348"/>
      <c r="E22" s="348"/>
      <c r="F22" s="348"/>
    </row>
    <row r="23" spans="2:6" ht="17.25" customHeight="1" x14ac:dyDescent="0.25">
      <c r="B23" s="353" t="s">
        <v>18</v>
      </c>
      <c r="C23" s="357">
        <v>-217.21364023588197</v>
      </c>
      <c r="D23" s="356"/>
      <c r="E23" s="356"/>
      <c r="F23" s="356"/>
    </row>
    <row r="24" spans="2:6" ht="17.25" customHeight="1" x14ac:dyDescent="0.25">
      <c r="B24" s="347" t="s">
        <v>19</v>
      </c>
      <c r="C24" s="364">
        <v>73.3590180498461</v>
      </c>
      <c r="D24" s="358"/>
      <c r="E24" s="358"/>
      <c r="F24" s="358"/>
    </row>
    <row r="25" spans="2:6" ht="17.25" customHeight="1" x14ac:dyDescent="0.25">
      <c r="B25" s="353" t="s">
        <v>132</v>
      </c>
      <c r="C25" s="357">
        <v>-143.85462218603587</v>
      </c>
      <c r="D25" s="356"/>
      <c r="E25" s="356"/>
      <c r="F25" s="356"/>
    </row>
    <row r="26" spans="2:6" ht="17.25" customHeight="1" x14ac:dyDescent="0.25">
      <c r="B26" s="347" t="s">
        <v>20</v>
      </c>
      <c r="C26" s="349">
        <v>46.091848533483201</v>
      </c>
      <c r="D26" s="348"/>
      <c r="E26" s="348"/>
      <c r="F26" s="348"/>
    </row>
    <row r="27" spans="2:6" ht="17.25" customHeight="1" x14ac:dyDescent="0.25">
      <c r="B27" s="359" t="s">
        <v>21</v>
      </c>
      <c r="C27" s="361">
        <v>-97.762773652552653</v>
      </c>
      <c r="D27" s="360"/>
      <c r="E27" s="360"/>
      <c r="F27" s="360"/>
    </row>
    <row r="30" spans="2:6" ht="15.75" x14ac:dyDescent="0.25">
      <c r="B30" s="362"/>
    </row>
  </sheetData>
  <pageMargins left="0.70866141732283472" right="0.70866141732283472" top="0.74803149606299213" bottom="0.74803149606299213" header="0.31496062992125984" footer="0.31496062992125984"/>
  <pageSetup paperSize="9" scale="80" orientation="portrait" r:id="rId1"/>
  <headerFooter>
    <oddHeader>&amp;L&amp;"Ferrovial,Normal"&amp;A&amp;R&amp;G</oddHeader>
    <oddFooter>&amp;L&amp;"Ferrovial,Normal"Ferrovial Results January-March 2019&amp;R&amp;"Ferrovial,Normal"&amp;P</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2"/>
  <sheetViews>
    <sheetView showGridLines="0" zoomScale="70" zoomScaleNormal="70" workbookViewId="0">
      <selection activeCell="G46" sqref="G46"/>
    </sheetView>
  </sheetViews>
  <sheetFormatPr baseColWidth="10" defaultRowHeight="15" x14ac:dyDescent="0.25"/>
  <cols>
    <col min="1" max="1" width="12.5703125" bestFit="1" customWidth="1"/>
    <col min="2" max="2" width="58.85546875" customWidth="1"/>
    <col min="3" max="6" width="12.140625" style="47" customWidth="1"/>
  </cols>
  <sheetData>
    <row r="1" spans="1:6" x14ac:dyDescent="0.25">
      <c r="A1" s="112"/>
    </row>
    <row r="2" spans="1:6" s="43" customFormat="1" ht="25.5" thickBot="1" x14ac:dyDescent="0.45">
      <c r="B2" s="1" t="s">
        <v>22</v>
      </c>
      <c r="C2" s="44"/>
      <c r="D2" s="44"/>
      <c r="E2" s="44"/>
      <c r="F2" s="44"/>
    </row>
    <row r="3" spans="1:6" ht="15.75" thickTop="1" x14ac:dyDescent="0.25">
      <c r="B3" s="2" t="s">
        <v>198</v>
      </c>
      <c r="C3" s="46"/>
      <c r="D3" s="45"/>
      <c r="E3" s="45"/>
      <c r="F3" s="45"/>
    </row>
    <row r="4" spans="1:6" ht="15.75" x14ac:dyDescent="0.25">
      <c r="B4" s="2"/>
      <c r="C4" s="6">
        <f>+'Consolidated Profit &amp; Loss'!$C$4</f>
        <v>2019</v>
      </c>
      <c r="D4" s="6"/>
      <c r="E4" s="6"/>
      <c r="F4" s="6"/>
    </row>
    <row r="5" spans="1:6" ht="16.5" thickBot="1" x14ac:dyDescent="0.3">
      <c r="B5" s="7"/>
      <c r="C5" s="220" t="s">
        <v>1</v>
      </c>
      <c r="D5" s="219" t="s">
        <v>2</v>
      </c>
      <c r="E5" s="219" t="s">
        <v>3</v>
      </c>
      <c r="F5" s="219" t="s">
        <v>4</v>
      </c>
    </row>
    <row r="6" spans="1:6" ht="16.5" thickBot="1" x14ac:dyDescent="0.3">
      <c r="B6" s="8" t="s">
        <v>23</v>
      </c>
      <c r="C6" s="51">
        <v>11826.941636477502</v>
      </c>
      <c r="D6" s="50"/>
      <c r="E6" s="50"/>
      <c r="F6" s="50"/>
    </row>
    <row r="7" spans="1:6" ht="15.75" x14ac:dyDescent="0.25">
      <c r="B7" s="9" t="s">
        <v>24</v>
      </c>
      <c r="C7" s="53">
        <v>305.40087050779721</v>
      </c>
      <c r="D7" s="52"/>
      <c r="E7" s="52"/>
      <c r="F7" s="52"/>
    </row>
    <row r="8" spans="1:6" ht="15.75" x14ac:dyDescent="0.25">
      <c r="B8" s="9" t="s">
        <v>25</v>
      </c>
      <c r="C8" s="53">
        <v>29.460987097124598</v>
      </c>
      <c r="D8" s="52"/>
      <c r="E8" s="52"/>
      <c r="F8" s="52"/>
    </row>
    <row r="9" spans="1:6" ht="15.75" x14ac:dyDescent="0.25">
      <c r="B9" s="9" t="s">
        <v>26</v>
      </c>
      <c r="C9" s="53">
        <v>6794.0741846813917</v>
      </c>
      <c r="D9" s="52"/>
      <c r="E9" s="52"/>
      <c r="F9" s="52"/>
    </row>
    <row r="10" spans="1:6" ht="15.75" x14ac:dyDescent="0.25">
      <c r="B10" s="9" t="s">
        <v>27</v>
      </c>
      <c r="C10" s="53">
        <v>6.6721371922898998</v>
      </c>
      <c r="D10" s="52"/>
      <c r="E10" s="52"/>
      <c r="F10" s="52"/>
    </row>
    <row r="11" spans="1:6" ht="15.75" x14ac:dyDescent="0.25">
      <c r="B11" s="9" t="s">
        <v>28</v>
      </c>
      <c r="C11" s="53">
        <v>252.84505146577641</v>
      </c>
      <c r="D11" s="52"/>
      <c r="E11" s="52"/>
      <c r="F11" s="52"/>
    </row>
    <row r="12" spans="1:6" ht="15.75" x14ac:dyDescent="0.25">
      <c r="B12" s="9" t="s">
        <v>220</v>
      </c>
      <c r="C12" s="53">
        <v>115.4961968643056</v>
      </c>
      <c r="D12" s="52"/>
      <c r="E12" s="52"/>
      <c r="F12" s="52"/>
    </row>
    <row r="13" spans="1:6" ht="15.75" x14ac:dyDescent="0.25">
      <c r="B13" s="9" t="s">
        <v>29</v>
      </c>
      <c r="C13" s="53">
        <v>2434.9032341881816</v>
      </c>
      <c r="D13" s="52"/>
      <c r="E13" s="52"/>
      <c r="F13" s="52"/>
    </row>
    <row r="14" spans="1:6" ht="15.75" x14ac:dyDescent="0.25">
      <c r="B14" s="9" t="s">
        <v>30</v>
      </c>
      <c r="C14" s="53">
        <v>796.03827255559747</v>
      </c>
      <c r="D14" s="52"/>
      <c r="E14" s="52"/>
      <c r="F14" s="52"/>
    </row>
    <row r="15" spans="1:6" ht="15.75" x14ac:dyDescent="0.25">
      <c r="B15" s="10" t="s">
        <v>31</v>
      </c>
      <c r="C15" s="160">
        <v>181.63761511261109</v>
      </c>
      <c r="D15" s="159"/>
      <c r="E15" s="159"/>
      <c r="F15" s="159"/>
    </row>
    <row r="16" spans="1:6" ht="15.75" x14ac:dyDescent="0.25">
      <c r="B16" s="10" t="s">
        <v>32</v>
      </c>
      <c r="C16" s="160">
        <v>505.88651977685487</v>
      </c>
      <c r="D16" s="159"/>
      <c r="E16" s="159"/>
      <c r="F16" s="159"/>
    </row>
    <row r="17" spans="2:6" ht="15.75" x14ac:dyDescent="0.25">
      <c r="B17" s="10" t="s">
        <v>33</v>
      </c>
      <c r="C17" s="160">
        <v>108.51413766613149</v>
      </c>
      <c r="D17" s="159"/>
      <c r="E17" s="159"/>
      <c r="F17" s="159"/>
    </row>
    <row r="18" spans="2:6" ht="15.75" x14ac:dyDescent="0.25">
      <c r="B18" s="9" t="s">
        <v>34</v>
      </c>
      <c r="C18" s="53">
        <v>678.25304135310421</v>
      </c>
      <c r="D18" s="52"/>
      <c r="E18" s="52"/>
      <c r="F18" s="52"/>
    </row>
    <row r="19" spans="2:6" ht="16.5" thickBot="1" x14ac:dyDescent="0.3">
      <c r="B19" s="9" t="s">
        <v>35</v>
      </c>
      <c r="C19" s="55">
        <v>413.79766057193297</v>
      </c>
      <c r="D19" s="54"/>
      <c r="E19" s="54"/>
      <c r="F19" s="54"/>
    </row>
    <row r="20" spans="2:6" ht="16.5" thickBot="1" x14ac:dyDescent="0.3">
      <c r="B20" s="11" t="s">
        <v>36</v>
      </c>
      <c r="C20" s="53">
        <v>12237.808726042638</v>
      </c>
      <c r="D20" s="52"/>
      <c r="E20" s="52"/>
      <c r="F20" s="52"/>
    </row>
    <row r="21" spans="2:6" ht="15.75" x14ac:dyDescent="0.25">
      <c r="B21" s="12" t="s">
        <v>37</v>
      </c>
      <c r="C21" s="57">
        <v>6169.3315704967463</v>
      </c>
      <c r="D21" s="56"/>
      <c r="E21" s="56"/>
      <c r="F21" s="56"/>
    </row>
    <row r="22" spans="2:6" ht="15.75" x14ac:dyDescent="0.25">
      <c r="B22" s="13" t="s">
        <v>38</v>
      </c>
      <c r="C22" s="53">
        <v>621.28540061023818</v>
      </c>
      <c r="D22" s="52"/>
      <c r="E22" s="52"/>
      <c r="F22" s="52"/>
    </row>
    <row r="23" spans="2:6" ht="15.75" x14ac:dyDescent="0.25">
      <c r="B23" s="13" t="s">
        <v>39</v>
      </c>
      <c r="C23" s="53">
        <v>1164.1350518537452</v>
      </c>
      <c r="D23" s="52"/>
      <c r="E23" s="52"/>
      <c r="F23" s="52"/>
    </row>
    <row r="24" spans="2:6" ht="15.75" x14ac:dyDescent="0.25">
      <c r="B24" s="10" t="s">
        <v>40</v>
      </c>
      <c r="C24" s="160">
        <v>853.3938839164208</v>
      </c>
      <c r="D24" s="159"/>
      <c r="E24" s="159"/>
      <c r="F24" s="159"/>
    </row>
    <row r="25" spans="2:6" ht="15.75" x14ac:dyDescent="0.25">
      <c r="B25" s="14" t="s">
        <v>33</v>
      </c>
      <c r="C25" s="160">
        <v>310.74116793732441</v>
      </c>
      <c r="D25" s="159"/>
      <c r="E25" s="159"/>
      <c r="F25" s="159"/>
    </row>
    <row r="26" spans="2:6" ht="15.75" x14ac:dyDescent="0.25">
      <c r="B26" s="13" t="s">
        <v>41</v>
      </c>
      <c r="C26" s="53">
        <v>91.474914874287094</v>
      </c>
      <c r="D26" s="52"/>
      <c r="E26" s="52"/>
      <c r="F26" s="52"/>
    </row>
    <row r="27" spans="2:6" ht="15.75" x14ac:dyDescent="0.25">
      <c r="B27" s="13" t="s">
        <v>134</v>
      </c>
      <c r="C27" s="53">
        <v>4175.553578640398</v>
      </c>
      <c r="D27" s="52"/>
      <c r="E27" s="52"/>
      <c r="F27" s="52"/>
    </row>
    <row r="28" spans="2:6" ht="15.75" x14ac:dyDescent="0.25">
      <c r="B28" s="15" t="s">
        <v>42</v>
      </c>
      <c r="C28" s="160">
        <v>224.2713222940834</v>
      </c>
      <c r="D28" s="159"/>
      <c r="E28" s="159"/>
      <c r="F28" s="159"/>
    </row>
    <row r="29" spans="2:6" ht="15.75" x14ac:dyDescent="0.25">
      <c r="B29" s="16" t="s">
        <v>43</v>
      </c>
      <c r="C29" s="160">
        <v>6.0131910499999996</v>
      </c>
      <c r="D29" s="159"/>
      <c r="E29" s="159"/>
      <c r="F29" s="159"/>
    </row>
    <row r="30" spans="2:6" ht="15.75" x14ac:dyDescent="0.25">
      <c r="B30" s="16" t="s">
        <v>44</v>
      </c>
      <c r="C30" s="160">
        <v>218.25813124408342</v>
      </c>
      <c r="D30" s="159"/>
      <c r="E30" s="159"/>
      <c r="F30" s="159"/>
    </row>
    <row r="31" spans="2:6" ht="15.75" x14ac:dyDescent="0.25">
      <c r="B31" s="20" t="s">
        <v>45</v>
      </c>
      <c r="C31" s="160">
        <v>3951.2822563463142</v>
      </c>
      <c r="D31" s="159"/>
      <c r="E31" s="159"/>
      <c r="F31" s="159"/>
    </row>
    <row r="32" spans="2:6" ht="16.5" thickBot="1" x14ac:dyDescent="0.3">
      <c r="B32" s="17" t="s">
        <v>35</v>
      </c>
      <c r="C32" s="55">
        <v>16.028209567224202</v>
      </c>
      <c r="D32" s="54"/>
      <c r="E32" s="54"/>
      <c r="F32" s="54"/>
    </row>
    <row r="33" spans="2:6" ht="16.5" thickBot="1" x14ac:dyDescent="0.3">
      <c r="B33" s="8" t="s">
        <v>46</v>
      </c>
      <c r="C33" s="53">
        <v>24064.750362520143</v>
      </c>
      <c r="D33" s="52"/>
      <c r="E33" s="52"/>
      <c r="F33" s="52"/>
    </row>
    <row r="34" spans="2:6" x14ac:dyDescent="0.25">
      <c r="B34" s="18"/>
      <c r="C34" s="58"/>
      <c r="D34" s="58"/>
      <c r="E34" s="58"/>
      <c r="F34" s="58"/>
    </row>
    <row r="35" spans="2:6" ht="15.75" thickBot="1" x14ac:dyDescent="0.3">
      <c r="B35" s="18"/>
      <c r="C35" s="59"/>
      <c r="D35" s="59"/>
      <c r="E35" s="59"/>
      <c r="F35" s="59"/>
    </row>
    <row r="36" spans="2:6" ht="16.5" thickBot="1" x14ac:dyDescent="0.3">
      <c r="B36" s="8" t="s">
        <v>47</v>
      </c>
      <c r="C36" s="51">
        <v>5259.1467601087888</v>
      </c>
      <c r="D36" s="50"/>
      <c r="E36" s="50"/>
      <c r="F36" s="50"/>
    </row>
    <row r="37" spans="2:6" ht="15.75" x14ac:dyDescent="0.25">
      <c r="B37" s="19" t="s">
        <v>48</v>
      </c>
      <c r="C37" s="160">
        <v>4438.9190874177284</v>
      </c>
      <c r="D37" s="159"/>
      <c r="E37" s="159"/>
      <c r="F37" s="159"/>
    </row>
    <row r="38" spans="2:6" ht="15.75" x14ac:dyDescent="0.25">
      <c r="B38" s="20" t="s">
        <v>49</v>
      </c>
      <c r="C38" s="160">
        <v>820.22767269106066</v>
      </c>
      <c r="D38" s="159"/>
      <c r="E38" s="159"/>
      <c r="F38" s="159"/>
    </row>
    <row r="39" spans="2:6" ht="16.5" thickBot="1" x14ac:dyDescent="0.3">
      <c r="B39" s="13" t="s">
        <v>50</v>
      </c>
      <c r="C39" s="53">
        <v>1284.1825874705353</v>
      </c>
      <c r="D39" s="52"/>
      <c r="E39" s="52"/>
      <c r="F39" s="52"/>
    </row>
    <row r="40" spans="2:6" ht="16.5" thickBot="1" x14ac:dyDescent="0.3">
      <c r="B40" s="8" t="s">
        <v>51</v>
      </c>
      <c r="C40" s="51">
        <v>8544.8854821012665</v>
      </c>
      <c r="D40" s="50"/>
      <c r="E40" s="50"/>
      <c r="F40" s="50"/>
    </row>
    <row r="41" spans="2:6" ht="15.75" x14ac:dyDescent="0.25">
      <c r="B41" s="9" t="s">
        <v>52</v>
      </c>
      <c r="C41" s="57">
        <v>2.9351629749187</v>
      </c>
      <c r="D41" s="56"/>
      <c r="E41" s="56"/>
      <c r="F41" s="56"/>
    </row>
    <row r="42" spans="2:6" ht="15.75" x14ac:dyDescent="0.25">
      <c r="B42" s="13" t="s">
        <v>53</v>
      </c>
      <c r="C42" s="53">
        <v>413.13446609326468</v>
      </c>
      <c r="D42" s="52"/>
      <c r="E42" s="52"/>
      <c r="F42" s="52"/>
    </row>
    <row r="43" spans="2:6" ht="15.75" x14ac:dyDescent="0.25">
      <c r="B43" s="13" t="s">
        <v>222</v>
      </c>
      <c r="C43" s="53">
        <v>89.875953035534309</v>
      </c>
      <c r="D43" s="52"/>
      <c r="E43" s="52"/>
      <c r="F43" s="52"/>
    </row>
    <row r="44" spans="2:6" ht="15.75" x14ac:dyDescent="0.25">
      <c r="B44" s="13" t="s">
        <v>54</v>
      </c>
      <c r="C44" s="53">
        <v>7028.7271345651061</v>
      </c>
      <c r="D44" s="52"/>
      <c r="E44" s="52"/>
      <c r="F44" s="52"/>
    </row>
    <row r="45" spans="2:6" ht="15.75" x14ac:dyDescent="0.25">
      <c r="B45" s="10" t="s">
        <v>55</v>
      </c>
      <c r="C45" s="160">
        <v>4934.1191884778718</v>
      </c>
      <c r="D45" s="159"/>
      <c r="E45" s="159"/>
      <c r="F45" s="159"/>
    </row>
    <row r="46" spans="2:6" ht="15.75" x14ac:dyDescent="0.25">
      <c r="B46" s="10" t="s">
        <v>56</v>
      </c>
      <c r="C46" s="160">
        <v>2094.6079460872338</v>
      </c>
      <c r="D46" s="159"/>
      <c r="E46" s="159"/>
      <c r="F46" s="159"/>
    </row>
    <row r="47" spans="2:6" ht="15.75" x14ac:dyDescent="0.25">
      <c r="B47" s="13" t="s">
        <v>57</v>
      </c>
      <c r="C47" s="53">
        <v>25.2044454552878</v>
      </c>
      <c r="D47" s="52"/>
      <c r="E47" s="52"/>
      <c r="F47" s="52"/>
    </row>
    <row r="48" spans="2:6" ht="15.75" x14ac:dyDescent="0.25">
      <c r="B48" s="13" t="s">
        <v>34</v>
      </c>
      <c r="C48" s="53">
        <v>604.94368499177699</v>
      </c>
      <c r="D48" s="52"/>
      <c r="E48" s="52"/>
      <c r="F48" s="52"/>
    </row>
    <row r="49" spans="2:6" ht="16.5" thickBot="1" x14ac:dyDescent="0.3">
      <c r="B49" s="13" t="s">
        <v>35</v>
      </c>
      <c r="C49" s="55">
        <v>380.06463498537852</v>
      </c>
      <c r="D49" s="54"/>
      <c r="E49" s="54"/>
      <c r="F49" s="54"/>
    </row>
    <row r="50" spans="2:6" ht="16.5" thickBot="1" x14ac:dyDescent="0.3">
      <c r="B50" s="11" t="s">
        <v>58</v>
      </c>
      <c r="C50" s="51">
        <v>8976.5331984462046</v>
      </c>
      <c r="D50" s="50"/>
      <c r="E50" s="50"/>
      <c r="F50" s="50"/>
    </row>
    <row r="51" spans="2:6" ht="15.75" x14ac:dyDescent="0.25">
      <c r="B51" s="21" t="s">
        <v>135</v>
      </c>
      <c r="C51" s="53">
        <v>4409.1456746625008</v>
      </c>
      <c r="D51" s="52"/>
      <c r="E51" s="52"/>
      <c r="F51" s="52"/>
    </row>
    <row r="52" spans="2:6" ht="15.75" x14ac:dyDescent="0.25">
      <c r="B52" s="13" t="s">
        <v>223</v>
      </c>
      <c r="C52" s="53">
        <v>24.172080498295699</v>
      </c>
      <c r="D52" s="52"/>
      <c r="E52" s="52"/>
      <c r="F52" s="52"/>
    </row>
    <row r="53" spans="2:6" ht="15.75" x14ac:dyDescent="0.25">
      <c r="B53" s="13" t="s">
        <v>54</v>
      </c>
      <c r="C53" s="53">
        <v>1058.4119330570541</v>
      </c>
      <c r="D53" s="52"/>
      <c r="E53" s="52"/>
      <c r="F53" s="52"/>
    </row>
    <row r="54" spans="2:6" ht="15.75" x14ac:dyDescent="0.25">
      <c r="B54" s="14" t="s">
        <v>55</v>
      </c>
      <c r="C54" s="160">
        <v>70.461578354816197</v>
      </c>
      <c r="D54" s="159"/>
      <c r="E54" s="159"/>
      <c r="F54" s="159"/>
    </row>
    <row r="55" spans="2:6" ht="15.75" x14ac:dyDescent="0.25">
      <c r="B55" s="14" t="s">
        <v>56</v>
      </c>
      <c r="C55" s="160">
        <v>987.95035470223797</v>
      </c>
      <c r="D55" s="159"/>
      <c r="E55" s="159"/>
      <c r="F55" s="159"/>
    </row>
    <row r="56" spans="2:6" ht="15.75" x14ac:dyDescent="0.25">
      <c r="B56" s="13" t="s">
        <v>35</v>
      </c>
      <c r="C56" s="53">
        <v>91.466298052345394</v>
      </c>
      <c r="D56" s="52"/>
      <c r="E56" s="52"/>
      <c r="F56" s="52"/>
    </row>
    <row r="57" spans="2:6" ht="15.75" x14ac:dyDescent="0.25">
      <c r="B57" s="9" t="s">
        <v>59</v>
      </c>
      <c r="C57" s="53">
        <v>2571.6555087720408</v>
      </c>
      <c r="D57" s="52"/>
      <c r="E57" s="52"/>
      <c r="F57" s="52"/>
    </row>
    <row r="58" spans="2:6" ht="15.75" x14ac:dyDescent="0.25">
      <c r="B58" s="14" t="s">
        <v>60</v>
      </c>
      <c r="C58" s="160">
        <v>1228.1610796312134</v>
      </c>
      <c r="D58" s="159"/>
      <c r="E58" s="159"/>
      <c r="F58" s="159"/>
    </row>
    <row r="59" spans="2:6" ht="15.75" x14ac:dyDescent="0.25">
      <c r="B59" s="14" t="s">
        <v>61</v>
      </c>
      <c r="C59" s="160">
        <v>1343.4944291408276</v>
      </c>
      <c r="D59" s="159"/>
      <c r="E59" s="159"/>
      <c r="F59" s="159"/>
    </row>
    <row r="60" spans="2:6" ht="15.75" x14ac:dyDescent="0.25">
      <c r="B60" s="9" t="s">
        <v>62</v>
      </c>
      <c r="C60" s="53">
        <v>75.234718605614205</v>
      </c>
      <c r="D60" s="52"/>
      <c r="E60" s="52"/>
      <c r="F60" s="52"/>
    </row>
    <row r="61" spans="2:6" ht="16.5" thickBot="1" x14ac:dyDescent="0.3">
      <c r="B61" s="13" t="s">
        <v>63</v>
      </c>
      <c r="C61" s="53">
        <v>746.44698479835245</v>
      </c>
      <c r="D61" s="52"/>
      <c r="E61" s="52"/>
      <c r="F61" s="52"/>
    </row>
    <row r="62" spans="2:6" ht="16.5" thickBot="1" x14ac:dyDescent="0.3">
      <c r="B62" s="8" t="s">
        <v>64</v>
      </c>
      <c r="C62" s="51">
        <v>24064.748028126793</v>
      </c>
      <c r="D62" s="50"/>
      <c r="E62" s="50"/>
      <c r="F62" s="50"/>
    </row>
  </sheetData>
  <pageMargins left="0.70866141732283472" right="0.70866141732283472" top="0.74803149606299213" bottom="0.74803149606299213" header="0.31496062992125984" footer="0.31496062992125984"/>
  <pageSetup paperSize="9" scale="73" orientation="portrait" r:id="rId1"/>
  <headerFooter>
    <oddHeader>&amp;L&amp;"Ferrovial,Normal"&amp;A&amp;R&amp;G</oddHeader>
    <oddFooter>&amp;L&amp;"Ferrovial,Normal"Ferrovial Results January-March 2019&amp;R&amp;"Ferrovial,Normal"&amp;P</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8"/>
  <sheetViews>
    <sheetView showGridLines="0" zoomScale="89" zoomScaleNormal="89" zoomScaleSheetLayoutView="85" zoomScalePageLayoutView="55" workbookViewId="0">
      <selection activeCell="H36" sqref="H36"/>
    </sheetView>
  </sheetViews>
  <sheetFormatPr baseColWidth="10" defaultRowHeight="14.25" x14ac:dyDescent="0.25"/>
  <cols>
    <col min="1" max="1" width="9.85546875" style="136" customWidth="1"/>
    <col min="2" max="2" width="60.42578125" style="136" bestFit="1" customWidth="1"/>
    <col min="3" max="3" width="16.7109375" style="136" customWidth="1"/>
    <col min="4" max="4" width="16.5703125" style="136" customWidth="1"/>
    <col min="5" max="6" width="16.7109375" style="136" customWidth="1"/>
    <col min="7" max="7" width="15.7109375" style="136" bestFit="1" customWidth="1"/>
    <col min="8" max="15" width="17.28515625" style="115" customWidth="1"/>
    <col min="16" max="16" width="12.28515625" style="115" bestFit="1" customWidth="1"/>
    <col min="17" max="256" width="11.42578125" style="115"/>
    <col min="257" max="257" width="9.85546875" style="115" customWidth="1"/>
    <col min="258" max="258" width="42.5703125" style="115" customWidth="1"/>
    <col min="259" max="259" width="16.7109375" style="115" customWidth="1"/>
    <col min="260" max="260" width="16.28515625" style="115" customWidth="1"/>
    <col min="261" max="261" width="18" style="115" customWidth="1"/>
    <col min="262" max="262" width="20.28515625" style="115" customWidth="1"/>
    <col min="263" max="263" width="15.7109375" style="115" bestFit="1" customWidth="1"/>
    <col min="264" max="271" width="17.28515625" style="115" customWidth="1"/>
    <col min="272" max="272" width="12.28515625" style="115" bestFit="1" customWidth="1"/>
    <col min="273" max="512" width="11.42578125" style="115"/>
    <col min="513" max="513" width="9.85546875" style="115" customWidth="1"/>
    <col min="514" max="514" width="42.5703125" style="115" customWidth="1"/>
    <col min="515" max="515" width="16.7109375" style="115" customWidth="1"/>
    <col min="516" max="516" width="16.28515625" style="115" customWidth="1"/>
    <col min="517" max="517" width="18" style="115" customWidth="1"/>
    <col min="518" max="518" width="20.28515625" style="115" customWidth="1"/>
    <col min="519" max="519" width="15.7109375" style="115" bestFit="1" customWidth="1"/>
    <col min="520" max="527" width="17.28515625" style="115" customWidth="1"/>
    <col min="528" max="528" width="12.28515625" style="115" bestFit="1" customWidth="1"/>
    <col min="529" max="768" width="11.42578125" style="115"/>
    <col min="769" max="769" width="9.85546875" style="115" customWidth="1"/>
    <col min="770" max="770" width="42.5703125" style="115" customWidth="1"/>
    <col min="771" max="771" width="16.7109375" style="115" customWidth="1"/>
    <col min="772" max="772" width="16.28515625" style="115" customWidth="1"/>
    <col min="773" max="773" width="18" style="115" customWidth="1"/>
    <col min="774" max="774" width="20.28515625" style="115" customWidth="1"/>
    <col min="775" max="775" width="15.7109375" style="115" bestFit="1" customWidth="1"/>
    <col min="776" max="783" width="17.28515625" style="115" customWidth="1"/>
    <col min="784" max="784" width="12.28515625" style="115" bestFit="1" customWidth="1"/>
    <col min="785" max="1024" width="11.42578125" style="115"/>
    <col min="1025" max="1025" width="9.85546875" style="115" customWidth="1"/>
    <col min="1026" max="1026" width="42.5703125" style="115" customWidth="1"/>
    <col min="1027" max="1027" width="16.7109375" style="115" customWidth="1"/>
    <col min="1028" max="1028" width="16.28515625" style="115" customWidth="1"/>
    <col min="1029" max="1029" width="18" style="115" customWidth="1"/>
    <col min="1030" max="1030" width="20.28515625" style="115" customWidth="1"/>
    <col min="1031" max="1031" width="15.7109375" style="115" bestFit="1" customWidth="1"/>
    <col min="1032" max="1039" width="17.28515625" style="115" customWidth="1"/>
    <col min="1040" max="1040" width="12.28515625" style="115" bestFit="1" customWidth="1"/>
    <col min="1041" max="1280" width="11.42578125" style="115"/>
    <col min="1281" max="1281" width="9.85546875" style="115" customWidth="1"/>
    <col min="1282" max="1282" width="42.5703125" style="115" customWidth="1"/>
    <col min="1283" max="1283" width="16.7109375" style="115" customWidth="1"/>
    <col min="1284" max="1284" width="16.28515625" style="115" customWidth="1"/>
    <col min="1285" max="1285" width="18" style="115" customWidth="1"/>
    <col min="1286" max="1286" width="20.28515625" style="115" customWidth="1"/>
    <col min="1287" max="1287" width="15.7109375" style="115" bestFit="1" customWidth="1"/>
    <col min="1288" max="1295" width="17.28515625" style="115" customWidth="1"/>
    <col min="1296" max="1296" width="12.28515625" style="115" bestFit="1" customWidth="1"/>
    <col min="1297" max="1536" width="11.42578125" style="115"/>
    <col min="1537" max="1537" width="9.85546875" style="115" customWidth="1"/>
    <col min="1538" max="1538" width="42.5703125" style="115" customWidth="1"/>
    <col min="1539" max="1539" width="16.7109375" style="115" customWidth="1"/>
    <col min="1540" max="1540" width="16.28515625" style="115" customWidth="1"/>
    <col min="1541" max="1541" width="18" style="115" customWidth="1"/>
    <col min="1542" max="1542" width="20.28515625" style="115" customWidth="1"/>
    <col min="1543" max="1543" width="15.7109375" style="115" bestFit="1" customWidth="1"/>
    <col min="1544" max="1551" width="17.28515625" style="115" customWidth="1"/>
    <col min="1552" max="1552" width="12.28515625" style="115" bestFit="1" customWidth="1"/>
    <col min="1553" max="1792" width="11.42578125" style="115"/>
    <col min="1793" max="1793" width="9.85546875" style="115" customWidth="1"/>
    <col min="1794" max="1794" width="42.5703125" style="115" customWidth="1"/>
    <col min="1795" max="1795" width="16.7109375" style="115" customWidth="1"/>
    <col min="1796" max="1796" width="16.28515625" style="115" customWidth="1"/>
    <col min="1797" max="1797" width="18" style="115" customWidth="1"/>
    <col min="1798" max="1798" width="20.28515625" style="115" customWidth="1"/>
    <col min="1799" max="1799" width="15.7109375" style="115" bestFit="1" customWidth="1"/>
    <col min="1800" max="1807" width="17.28515625" style="115" customWidth="1"/>
    <col min="1808" max="1808" width="12.28515625" style="115" bestFit="1" customWidth="1"/>
    <col min="1809" max="2048" width="11.42578125" style="115"/>
    <col min="2049" max="2049" width="9.85546875" style="115" customWidth="1"/>
    <col min="2050" max="2050" width="42.5703125" style="115" customWidth="1"/>
    <col min="2051" max="2051" width="16.7109375" style="115" customWidth="1"/>
    <col min="2052" max="2052" width="16.28515625" style="115" customWidth="1"/>
    <col min="2053" max="2053" width="18" style="115" customWidth="1"/>
    <col min="2054" max="2054" width="20.28515625" style="115" customWidth="1"/>
    <col min="2055" max="2055" width="15.7109375" style="115" bestFit="1" customWidth="1"/>
    <col min="2056" max="2063" width="17.28515625" style="115" customWidth="1"/>
    <col min="2064" max="2064" width="12.28515625" style="115" bestFit="1" customWidth="1"/>
    <col min="2065" max="2304" width="11.42578125" style="115"/>
    <col min="2305" max="2305" width="9.85546875" style="115" customWidth="1"/>
    <col min="2306" max="2306" width="42.5703125" style="115" customWidth="1"/>
    <col min="2307" max="2307" width="16.7109375" style="115" customWidth="1"/>
    <col min="2308" max="2308" width="16.28515625" style="115" customWidth="1"/>
    <col min="2309" max="2309" width="18" style="115" customWidth="1"/>
    <col min="2310" max="2310" width="20.28515625" style="115" customWidth="1"/>
    <col min="2311" max="2311" width="15.7109375" style="115" bestFit="1" customWidth="1"/>
    <col min="2312" max="2319" width="17.28515625" style="115" customWidth="1"/>
    <col min="2320" max="2320" width="12.28515625" style="115" bestFit="1" customWidth="1"/>
    <col min="2321" max="2560" width="11.42578125" style="115"/>
    <col min="2561" max="2561" width="9.85546875" style="115" customWidth="1"/>
    <col min="2562" max="2562" width="42.5703125" style="115" customWidth="1"/>
    <col min="2563" max="2563" width="16.7109375" style="115" customWidth="1"/>
    <col min="2564" max="2564" width="16.28515625" style="115" customWidth="1"/>
    <col min="2565" max="2565" width="18" style="115" customWidth="1"/>
    <col min="2566" max="2566" width="20.28515625" style="115" customWidth="1"/>
    <col min="2567" max="2567" width="15.7109375" style="115" bestFit="1" customWidth="1"/>
    <col min="2568" max="2575" width="17.28515625" style="115" customWidth="1"/>
    <col min="2576" max="2576" width="12.28515625" style="115" bestFit="1" customWidth="1"/>
    <col min="2577" max="2816" width="11.42578125" style="115"/>
    <col min="2817" max="2817" width="9.85546875" style="115" customWidth="1"/>
    <col min="2818" max="2818" width="42.5703125" style="115" customWidth="1"/>
    <col min="2819" max="2819" width="16.7109375" style="115" customWidth="1"/>
    <col min="2820" max="2820" width="16.28515625" style="115" customWidth="1"/>
    <col min="2821" max="2821" width="18" style="115" customWidth="1"/>
    <col min="2822" max="2822" width="20.28515625" style="115" customWidth="1"/>
    <col min="2823" max="2823" width="15.7109375" style="115" bestFit="1" customWidth="1"/>
    <col min="2824" max="2831" width="17.28515625" style="115" customWidth="1"/>
    <col min="2832" max="2832" width="12.28515625" style="115" bestFit="1" customWidth="1"/>
    <col min="2833" max="3072" width="11.42578125" style="115"/>
    <col min="3073" max="3073" width="9.85546875" style="115" customWidth="1"/>
    <col min="3074" max="3074" width="42.5703125" style="115" customWidth="1"/>
    <col min="3075" max="3075" width="16.7109375" style="115" customWidth="1"/>
    <col min="3076" max="3076" width="16.28515625" style="115" customWidth="1"/>
    <col min="3077" max="3077" width="18" style="115" customWidth="1"/>
    <col min="3078" max="3078" width="20.28515625" style="115" customWidth="1"/>
    <col min="3079" max="3079" width="15.7109375" style="115" bestFit="1" customWidth="1"/>
    <col min="3080" max="3087" width="17.28515625" style="115" customWidth="1"/>
    <col min="3088" max="3088" width="12.28515625" style="115" bestFit="1" customWidth="1"/>
    <col min="3089" max="3328" width="11.42578125" style="115"/>
    <col min="3329" max="3329" width="9.85546875" style="115" customWidth="1"/>
    <col min="3330" max="3330" width="42.5703125" style="115" customWidth="1"/>
    <col min="3331" max="3331" width="16.7109375" style="115" customWidth="1"/>
    <col min="3332" max="3332" width="16.28515625" style="115" customWidth="1"/>
    <col min="3333" max="3333" width="18" style="115" customWidth="1"/>
    <col min="3334" max="3334" width="20.28515625" style="115" customWidth="1"/>
    <col min="3335" max="3335" width="15.7109375" style="115" bestFit="1" customWidth="1"/>
    <col min="3336" max="3343" width="17.28515625" style="115" customWidth="1"/>
    <col min="3344" max="3344" width="12.28515625" style="115" bestFit="1" customWidth="1"/>
    <col min="3345" max="3584" width="11.42578125" style="115"/>
    <col min="3585" max="3585" width="9.85546875" style="115" customWidth="1"/>
    <col min="3586" max="3586" width="42.5703125" style="115" customWidth="1"/>
    <col min="3587" max="3587" width="16.7109375" style="115" customWidth="1"/>
    <col min="3588" max="3588" width="16.28515625" style="115" customWidth="1"/>
    <col min="3589" max="3589" width="18" style="115" customWidth="1"/>
    <col min="3590" max="3590" width="20.28515625" style="115" customWidth="1"/>
    <col min="3591" max="3591" width="15.7109375" style="115" bestFit="1" customWidth="1"/>
    <col min="3592" max="3599" width="17.28515625" style="115" customWidth="1"/>
    <col min="3600" max="3600" width="12.28515625" style="115" bestFit="1" customWidth="1"/>
    <col min="3601" max="3840" width="11.42578125" style="115"/>
    <col min="3841" max="3841" width="9.85546875" style="115" customWidth="1"/>
    <col min="3842" max="3842" width="42.5703125" style="115" customWidth="1"/>
    <col min="3843" max="3843" width="16.7109375" style="115" customWidth="1"/>
    <col min="3844" max="3844" width="16.28515625" style="115" customWidth="1"/>
    <col min="3845" max="3845" width="18" style="115" customWidth="1"/>
    <col min="3846" max="3846" width="20.28515625" style="115" customWidth="1"/>
    <col min="3847" max="3847" width="15.7109375" style="115" bestFit="1" customWidth="1"/>
    <col min="3848" max="3855" width="17.28515625" style="115" customWidth="1"/>
    <col min="3856" max="3856" width="12.28515625" style="115" bestFit="1" customWidth="1"/>
    <col min="3857" max="4096" width="11.42578125" style="115"/>
    <col min="4097" max="4097" width="9.85546875" style="115" customWidth="1"/>
    <col min="4098" max="4098" width="42.5703125" style="115" customWidth="1"/>
    <col min="4099" max="4099" width="16.7109375" style="115" customWidth="1"/>
    <col min="4100" max="4100" width="16.28515625" style="115" customWidth="1"/>
    <col min="4101" max="4101" width="18" style="115" customWidth="1"/>
    <col min="4102" max="4102" width="20.28515625" style="115" customWidth="1"/>
    <col min="4103" max="4103" width="15.7109375" style="115" bestFit="1" customWidth="1"/>
    <col min="4104" max="4111" width="17.28515625" style="115" customWidth="1"/>
    <col min="4112" max="4112" width="12.28515625" style="115" bestFit="1" customWidth="1"/>
    <col min="4113" max="4352" width="11.42578125" style="115"/>
    <col min="4353" max="4353" width="9.85546875" style="115" customWidth="1"/>
    <col min="4354" max="4354" width="42.5703125" style="115" customWidth="1"/>
    <col min="4355" max="4355" width="16.7109375" style="115" customWidth="1"/>
    <col min="4356" max="4356" width="16.28515625" style="115" customWidth="1"/>
    <col min="4357" max="4357" width="18" style="115" customWidth="1"/>
    <col min="4358" max="4358" width="20.28515625" style="115" customWidth="1"/>
    <col min="4359" max="4359" width="15.7109375" style="115" bestFit="1" customWidth="1"/>
    <col min="4360" max="4367" width="17.28515625" style="115" customWidth="1"/>
    <col min="4368" max="4368" width="12.28515625" style="115" bestFit="1" customWidth="1"/>
    <col min="4369" max="4608" width="11.42578125" style="115"/>
    <col min="4609" max="4609" width="9.85546875" style="115" customWidth="1"/>
    <col min="4610" max="4610" width="42.5703125" style="115" customWidth="1"/>
    <col min="4611" max="4611" width="16.7109375" style="115" customWidth="1"/>
    <col min="4612" max="4612" width="16.28515625" style="115" customWidth="1"/>
    <col min="4613" max="4613" width="18" style="115" customWidth="1"/>
    <col min="4614" max="4614" width="20.28515625" style="115" customWidth="1"/>
    <col min="4615" max="4615" width="15.7109375" style="115" bestFit="1" customWidth="1"/>
    <col min="4616" max="4623" width="17.28515625" style="115" customWidth="1"/>
    <col min="4624" max="4624" width="12.28515625" style="115" bestFit="1" customWidth="1"/>
    <col min="4625" max="4864" width="11.42578125" style="115"/>
    <col min="4865" max="4865" width="9.85546875" style="115" customWidth="1"/>
    <col min="4866" max="4866" width="42.5703125" style="115" customWidth="1"/>
    <col min="4867" max="4867" width="16.7109375" style="115" customWidth="1"/>
    <col min="4868" max="4868" width="16.28515625" style="115" customWidth="1"/>
    <col min="4869" max="4869" width="18" style="115" customWidth="1"/>
    <col min="4870" max="4870" width="20.28515625" style="115" customWidth="1"/>
    <col min="4871" max="4871" width="15.7109375" style="115" bestFit="1" customWidth="1"/>
    <col min="4872" max="4879" width="17.28515625" style="115" customWidth="1"/>
    <col min="4880" max="4880" width="12.28515625" style="115" bestFit="1" customWidth="1"/>
    <col min="4881" max="5120" width="11.42578125" style="115"/>
    <col min="5121" max="5121" width="9.85546875" style="115" customWidth="1"/>
    <col min="5122" max="5122" width="42.5703125" style="115" customWidth="1"/>
    <col min="5123" max="5123" width="16.7109375" style="115" customWidth="1"/>
    <col min="5124" max="5124" width="16.28515625" style="115" customWidth="1"/>
    <col min="5125" max="5125" width="18" style="115" customWidth="1"/>
    <col min="5126" max="5126" width="20.28515625" style="115" customWidth="1"/>
    <col min="5127" max="5127" width="15.7109375" style="115" bestFit="1" customWidth="1"/>
    <col min="5128" max="5135" width="17.28515625" style="115" customWidth="1"/>
    <col min="5136" max="5136" width="12.28515625" style="115" bestFit="1" customWidth="1"/>
    <col min="5137" max="5376" width="11.42578125" style="115"/>
    <col min="5377" max="5377" width="9.85546875" style="115" customWidth="1"/>
    <col min="5378" max="5378" width="42.5703125" style="115" customWidth="1"/>
    <col min="5379" max="5379" width="16.7109375" style="115" customWidth="1"/>
    <col min="5380" max="5380" width="16.28515625" style="115" customWidth="1"/>
    <col min="5381" max="5381" width="18" style="115" customWidth="1"/>
    <col min="5382" max="5382" width="20.28515625" style="115" customWidth="1"/>
    <col min="5383" max="5383" width="15.7109375" style="115" bestFit="1" customWidth="1"/>
    <col min="5384" max="5391" width="17.28515625" style="115" customWidth="1"/>
    <col min="5392" max="5392" width="12.28515625" style="115" bestFit="1" customWidth="1"/>
    <col min="5393" max="5632" width="11.42578125" style="115"/>
    <col min="5633" max="5633" width="9.85546875" style="115" customWidth="1"/>
    <col min="5634" max="5634" width="42.5703125" style="115" customWidth="1"/>
    <col min="5635" max="5635" width="16.7109375" style="115" customWidth="1"/>
    <col min="5636" max="5636" width="16.28515625" style="115" customWidth="1"/>
    <col min="5637" max="5637" width="18" style="115" customWidth="1"/>
    <col min="5638" max="5638" width="20.28515625" style="115" customWidth="1"/>
    <col min="5639" max="5639" width="15.7109375" style="115" bestFit="1" customWidth="1"/>
    <col min="5640" max="5647" width="17.28515625" style="115" customWidth="1"/>
    <col min="5648" max="5648" width="12.28515625" style="115" bestFit="1" customWidth="1"/>
    <col min="5649" max="5888" width="11.42578125" style="115"/>
    <col min="5889" max="5889" width="9.85546875" style="115" customWidth="1"/>
    <col min="5890" max="5890" width="42.5703125" style="115" customWidth="1"/>
    <col min="5891" max="5891" width="16.7109375" style="115" customWidth="1"/>
    <col min="5892" max="5892" width="16.28515625" style="115" customWidth="1"/>
    <col min="5893" max="5893" width="18" style="115" customWidth="1"/>
    <col min="5894" max="5894" width="20.28515625" style="115" customWidth="1"/>
    <col min="5895" max="5895" width="15.7109375" style="115" bestFit="1" customWidth="1"/>
    <col min="5896" max="5903" width="17.28515625" style="115" customWidth="1"/>
    <col min="5904" max="5904" width="12.28515625" style="115" bestFit="1" customWidth="1"/>
    <col min="5905" max="6144" width="11.42578125" style="115"/>
    <col min="6145" max="6145" width="9.85546875" style="115" customWidth="1"/>
    <col min="6146" max="6146" width="42.5703125" style="115" customWidth="1"/>
    <col min="6147" max="6147" width="16.7109375" style="115" customWidth="1"/>
    <col min="6148" max="6148" width="16.28515625" style="115" customWidth="1"/>
    <col min="6149" max="6149" width="18" style="115" customWidth="1"/>
    <col min="6150" max="6150" width="20.28515625" style="115" customWidth="1"/>
    <col min="6151" max="6151" width="15.7109375" style="115" bestFit="1" customWidth="1"/>
    <col min="6152" max="6159" width="17.28515625" style="115" customWidth="1"/>
    <col min="6160" max="6160" width="12.28515625" style="115" bestFit="1" customWidth="1"/>
    <col min="6161" max="6400" width="11.42578125" style="115"/>
    <col min="6401" max="6401" width="9.85546875" style="115" customWidth="1"/>
    <col min="6402" max="6402" width="42.5703125" style="115" customWidth="1"/>
    <col min="6403" max="6403" width="16.7109375" style="115" customWidth="1"/>
    <col min="6404" max="6404" width="16.28515625" style="115" customWidth="1"/>
    <col min="6405" max="6405" width="18" style="115" customWidth="1"/>
    <col min="6406" max="6406" width="20.28515625" style="115" customWidth="1"/>
    <col min="6407" max="6407" width="15.7109375" style="115" bestFit="1" customWidth="1"/>
    <col min="6408" max="6415" width="17.28515625" style="115" customWidth="1"/>
    <col min="6416" max="6416" width="12.28515625" style="115" bestFit="1" customWidth="1"/>
    <col min="6417" max="6656" width="11.42578125" style="115"/>
    <col min="6657" max="6657" width="9.85546875" style="115" customWidth="1"/>
    <col min="6658" max="6658" width="42.5703125" style="115" customWidth="1"/>
    <col min="6659" max="6659" width="16.7109375" style="115" customWidth="1"/>
    <col min="6660" max="6660" width="16.28515625" style="115" customWidth="1"/>
    <col min="6661" max="6661" width="18" style="115" customWidth="1"/>
    <col min="6662" max="6662" width="20.28515625" style="115" customWidth="1"/>
    <col min="6663" max="6663" width="15.7109375" style="115" bestFit="1" customWidth="1"/>
    <col min="6664" max="6671" width="17.28515625" style="115" customWidth="1"/>
    <col min="6672" max="6672" width="12.28515625" style="115" bestFit="1" customWidth="1"/>
    <col min="6673" max="6912" width="11.42578125" style="115"/>
    <col min="6913" max="6913" width="9.85546875" style="115" customWidth="1"/>
    <col min="6914" max="6914" width="42.5703125" style="115" customWidth="1"/>
    <col min="6915" max="6915" width="16.7109375" style="115" customWidth="1"/>
    <col min="6916" max="6916" width="16.28515625" style="115" customWidth="1"/>
    <col min="6917" max="6917" width="18" style="115" customWidth="1"/>
    <col min="6918" max="6918" width="20.28515625" style="115" customWidth="1"/>
    <col min="6919" max="6919" width="15.7109375" style="115" bestFit="1" customWidth="1"/>
    <col min="6920" max="6927" width="17.28515625" style="115" customWidth="1"/>
    <col min="6928" max="6928" width="12.28515625" style="115" bestFit="1" customWidth="1"/>
    <col min="6929" max="7168" width="11.42578125" style="115"/>
    <col min="7169" max="7169" width="9.85546875" style="115" customWidth="1"/>
    <col min="7170" max="7170" width="42.5703125" style="115" customWidth="1"/>
    <col min="7171" max="7171" width="16.7109375" style="115" customWidth="1"/>
    <col min="7172" max="7172" width="16.28515625" style="115" customWidth="1"/>
    <col min="7173" max="7173" width="18" style="115" customWidth="1"/>
    <col min="7174" max="7174" width="20.28515625" style="115" customWidth="1"/>
    <col min="7175" max="7175" width="15.7109375" style="115" bestFit="1" customWidth="1"/>
    <col min="7176" max="7183" width="17.28515625" style="115" customWidth="1"/>
    <col min="7184" max="7184" width="12.28515625" style="115" bestFit="1" customWidth="1"/>
    <col min="7185" max="7424" width="11.42578125" style="115"/>
    <col min="7425" max="7425" width="9.85546875" style="115" customWidth="1"/>
    <col min="7426" max="7426" width="42.5703125" style="115" customWidth="1"/>
    <col min="7427" max="7427" width="16.7109375" style="115" customWidth="1"/>
    <col min="7428" max="7428" width="16.28515625" style="115" customWidth="1"/>
    <col min="7429" max="7429" width="18" style="115" customWidth="1"/>
    <col min="7430" max="7430" width="20.28515625" style="115" customWidth="1"/>
    <col min="7431" max="7431" width="15.7109375" style="115" bestFit="1" customWidth="1"/>
    <col min="7432" max="7439" width="17.28515625" style="115" customWidth="1"/>
    <col min="7440" max="7440" width="12.28515625" style="115" bestFit="1" customWidth="1"/>
    <col min="7441" max="7680" width="11.42578125" style="115"/>
    <col min="7681" max="7681" width="9.85546875" style="115" customWidth="1"/>
    <col min="7682" max="7682" width="42.5703125" style="115" customWidth="1"/>
    <col min="7683" max="7683" width="16.7109375" style="115" customWidth="1"/>
    <col min="7684" max="7684" width="16.28515625" style="115" customWidth="1"/>
    <col min="7685" max="7685" width="18" style="115" customWidth="1"/>
    <col min="7686" max="7686" width="20.28515625" style="115" customWidth="1"/>
    <col min="7687" max="7687" width="15.7109375" style="115" bestFit="1" customWidth="1"/>
    <col min="7688" max="7695" width="17.28515625" style="115" customWidth="1"/>
    <col min="7696" max="7696" width="12.28515625" style="115" bestFit="1" customWidth="1"/>
    <col min="7697" max="7936" width="11.42578125" style="115"/>
    <col min="7937" max="7937" width="9.85546875" style="115" customWidth="1"/>
    <col min="7938" max="7938" width="42.5703125" style="115" customWidth="1"/>
    <col min="7939" max="7939" width="16.7109375" style="115" customWidth="1"/>
    <col min="7940" max="7940" width="16.28515625" style="115" customWidth="1"/>
    <col min="7941" max="7941" width="18" style="115" customWidth="1"/>
    <col min="7942" max="7942" width="20.28515625" style="115" customWidth="1"/>
    <col min="7943" max="7943" width="15.7109375" style="115" bestFit="1" customWidth="1"/>
    <col min="7944" max="7951" width="17.28515625" style="115" customWidth="1"/>
    <col min="7952" max="7952" width="12.28515625" style="115" bestFit="1" customWidth="1"/>
    <col min="7953" max="8192" width="11.42578125" style="115"/>
    <col min="8193" max="8193" width="9.85546875" style="115" customWidth="1"/>
    <col min="8194" max="8194" width="42.5703125" style="115" customWidth="1"/>
    <col min="8195" max="8195" width="16.7109375" style="115" customWidth="1"/>
    <col min="8196" max="8196" width="16.28515625" style="115" customWidth="1"/>
    <col min="8197" max="8197" width="18" style="115" customWidth="1"/>
    <col min="8198" max="8198" width="20.28515625" style="115" customWidth="1"/>
    <col min="8199" max="8199" width="15.7109375" style="115" bestFit="1" customWidth="1"/>
    <col min="8200" max="8207" width="17.28515625" style="115" customWidth="1"/>
    <col min="8208" max="8208" width="12.28515625" style="115" bestFit="1" customWidth="1"/>
    <col min="8209" max="8448" width="11.42578125" style="115"/>
    <col min="8449" max="8449" width="9.85546875" style="115" customWidth="1"/>
    <col min="8450" max="8450" width="42.5703125" style="115" customWidth="1"/>
    <col min="8451" max="8451" width="16.7109375" style="115" customWidth="1"/>
    <col min="8452" max="8452" width="16.28515625" style="115" customWidth="1"/>
    <col min="8453" max="8453" width="18" style="115" customWidth="1"/>
    <col min="8454" max="8454" width="20.28515625" style="115" customWidth="1"/>
    <col min="8455" max="8455" width="15.7109375" style="115" bestFit="1" customWidth="1"/>
    <col min="8456" max="8463" width="17.28515625" style="115" customWidth="1"/>
    <col min="8464" max="8464" width="12.28515625" style="115" bestFit="1" customWidth="1"/>
    <col min="8465" max="8704" width="11.42578125" style="115"/>
    <col min="8705" max="8705" width="9.85546875" style="115" customWidth="1"/>
    <col min="8706" max="8706" width="42.5703125" style="115" customWidth="1"/>
    <col min="8707" max="8707" width="16.7109375" style="115" customWidth="1"/>
    <col min="8708" max="8708" width="16.28515625" style="115" customWidth="1"/>
    <col min="8709" max="8709" width="18" style="115" customWidth="1"/>
    <col min="8710" max="8710" width="20.28515625" style="115" customWidth="1"/>
    <col min="8711" max="8711" width="15.7109375" style="115" bestFit="1" customWidth="1"/>
    <col min="8712" max="8719" width="17.28515625" style="115" customWidth="1"/>
    <col min="8720" max="8720" width="12.28515625" style="115" bestFit="1" customWidth="1"/>
    <col min="8721" max="8960" width="11.42578125" style="115"/>
    <col min="8961" max="8961" width="9.85546875" style="115" customWidth="1"/>
    <col min="8962" max="8962" width="42.5703125" style="115" customWidth="1"/>
    <col min="8963" max="8963" width="16.7109375" style="115" customWidth="1"/>
    <col min="8964" max="8964" width="16.28515625" style="115" customWidth="1"/>
    <col min="8965" max="8965" width="18" style="115" customWidth="1"/>
    <col min="8966" max="8966" width="20.28515625" style="115" customWidth="1"/>
    <col min="8967" max="8967" width="15.7109375" style="115" bestFit="1" customWidth="1"/>
    <col min="8968" max="8975" width="17.28515625" style="115" customWidth="1"/>
    <col min="8976" max="8976" width="12.28515625" style="115" bestFit="1" customWidth="1"/>
    <col min="8977" max="9216" width="11.42578125" style="115"/>
    <col min="9217" max="9217" width="9.85546875" style="115" customWidth="1"/>
    <col min="9218" max="9218" width="42.5703125" style="115" customWidth="1"/>
    <col min="9219" max="9219" width="16.7109375" style="115" customWidth="1"/>
    <col min="9220" max="9220" width="16.28515625" style="115" customWidth="1"/>
    <col min="9221" max="9221" width="18" style="115" customWidth="1"/>
    <col min="9222" max="9222" width="20.28515625" style="115" customWidth="1"/>
    <col min="9223" max="9223" width="15.7109375" style="115" bestFit="1" customWidth="1"/>
    <col min="9224" max="9231" width="17.28515625" style="115" customWidth="1"/>
    <col min="9232" max="9232" width="12.28515625" style="115" bestFit="1" customWidth="1"/>
    <col min="9233" max="9472" width="11.42578125" style="115"/>
    <col min="9473" max="9473" width="9.85546875" style="115" customWidth="1"/>
    <col min="9474" max="9474" width="42.5703125" style="115" customWidth="1"/>
    <col min="9475" max="9475" width="16.7109375" style="115" customWidth="1"/>
    <col min="9476" max="9476" width="16.28515625" style="115" customWidth="1"/>
    <col min="9477" max="9477" width="18" style="115" customWidth="1"/>
    <col min="9478" max="9478" width="20.28515625" style="115" customWidth="1"/>
    <col min="9479" max="9479" width="15.7109375" style="115" bestFit="1" customWidth="1"/>
    <col min="9480" max="9487" width="17.28515625" style="115" customWidth="1"/>
    <col min="9488" max="9488" width="12.28515625" style="115" bestFit="1" customWidth="1"/>
    <col min="9489" max="9728" width="11.42578125" style="115"/>
    <col min="9729" max="9729" width="9.85546875" style="115" customWidth="1"/>
    <col min="9730" max="9730" width="42.5703125" style="115" customWidth="1"/>
    <col min="9731" max="9731" width="16.7109375" style="115" customWidth="1"/>
    <col min="9732" max="9732" width="16.28515625" style="115" customWidth="1"/>
    <col min="9733" max="9733" width="18" style="115" customWidth="1"/>
    <col min="9734" max="9734" width="20.28515625" style="115" customWidth="1"/>
    <col min="9735" max="9735" width="15.7109375" style="115" bestFit="1" customWidth="1"/>
    <col min="9736" max="9743" width="17.28515625" style="115" customWidth="1"/>
    <col min="9744" max="9744" width="12.28515625" style="115" bestFit="1" customWidth="1"/>
    <col min="9745" max="9984" width="11.42578125" style="115"/>
    <col min="9985" max="9985" width="9.85546875" style="115" customWidth="1"/>
    <col min="9986" max="9986" width="42.5703125" style="115" customWidth="1"/>
    <col min="9987" max="9987" width="16.7109375" style="115" customWidth="1"/>
    <col min="9988" max="9988" width="16.28515625" style="115" customWidth="1"/>
    <col min="9989" max="9989" width="18" style="115" customWidth="1"/>
    <col min="9990" max="9990" width="20.28515625" style="115" customWidth="1"/>
    <col min="9991" max="9991" width="15.7109375" style="115" bestFit="1" customWidth="1"/>
    <col min="9992" max="9999" width="17.28515625" style="115" customWidth="1"/>
    <col min="10000" max="10000" width="12.28515625" style="115" bestFit="1" customWidth="1"/>
    <col min="10001" max="10240" width="11.42578125" style="115"/>
    <col min="10241" max="10241" width="9.85546875" style="115" customWidth="1"/>
    <col min="10242" max="10242" width="42.5703125" style="115" customWidth="1"/>
    <col min="10243" max="10243" width="16.7109375" style="115" customWidth="1"/>
    <col min="10244" max="10244" width="16.28515625" style="115" customWidth="1"/>
    <col min="10245" max="10245" width="18" style="115" customWidth="1"/>
    <col min="10246" max="10246" width="20.28515625" style="115" customWidth="1"/>
    <col min="10247" max="10247" width="15.7109375" style="115" bestFit="1" customWidth="1"/>
    <col min="10248" max="10255" width="17.28515625" style="115" customWidth="1"/>
    <col min="10256" max="10256" width="12.28515625" style="115" bestFit="1" customWidth="1"/>
    <col min="10257" max="10496" width="11.42578125" style="115"/>
    <col min="10497" max="10497" width="9.85546875" style="115" customWidth="1"/>
    <col min="10498" max="10498" width="42.5703125" style="115" customWidth="1"/>
    <col min="10499" max="10499" width="16.7109375" style="115" customWidth="1"/>
    <col min="10500" max="10500" width="16.28515625" style="115" customWidth="1"/>
    <col min="10501" max="10501" width="18" style="115" customWidth="1"/>
    <col min="10502" max="10502" width="20.28515625" style="115" customWidth="1"/>
    <col min="10503" max="10503" width="15.7109375" style="115" bestFit="1" customWidth="1"/>
    <col min="10504" max="10511" width="17.28515625" style="115" customWidth="1"/>
    <col min="10512" max="10512" width="12.28515625" style="115" bestFit="1" customWidth="1"/>
    <col min="10513" max="10752" width="11.42578125" style="115"/>
    <col min="10753" max="10753" width="9.85546875" style="115" customWidth="1"/>
    <col min="10754" max="10754" width="42.5703125" style="115" customWidth="1"/>
    <col min="10755" max="10755" width="16.7109375" style="115" customWidth="1"/>
    <col min="10756" max="10756" width="16.28515625" style="115" customWidth="1"/>
    <col min="10757" max="10757" width="18" style="115" customWidth="1"/>
    <col min="10758" max="10758" width="20.28515625" style="115" customWidth="1"/>
    <col min="10759" max="10759" width="15.7109375" style="115" bestFit="1" customWidth="1"/>
    <col min="10760" max="10767" width="17.28515625" style="115" customWidth="1"/>
    <col min="10768" max="10768" width="12.28515625" style="115" bestFit="1" customWidth="1"/>
    <col min="10769" max="11008" width="11.42578125" style="115"/>
    <col min="11009" max="11009" width="9.85546875" style="115" customWidth="1"/>
    <col min="11010" max="11010" width="42.5703125" style="115" customWidth="1"/>
    <col min="11011" max="11011" width="16.7109375" style="115" customWidth="1"/>
    <col min="11012" max="11012" width="16.28515625" style="115" customWidth="1"/>
    <col min="11013" max="11013" width="18" style="115" customWidth="1"/>
    <col min="11014" max="11014" width="20.28515625" style="115" customWidth="1"/>
    <col min="11015" max="11015" width="15.7109375" style="115" bestFit="1" customWidth="1"/>
    <col min="11016" max="11023" width="17.28515625" style="115" customWidth="1"/>
    <col min="11024" max="11024" width="12.28515625" style="115" bestFit="1" customWidth="1"/>
    <col min="11025" max="11264" width="11.42578125" style="115"/>
    <col min="11265" max="11265" width="9.85546875" style="115" customWidth="1"/>
    <col min="11266" max="11266" width="42.5703125" style="115" customWidth="1"/>
    <col min="11267" max="11267" width="16.7109375" style="115" customWidth="1"/>
    <col min="11268" max="11268" width="16.28515625" style="115" customWidth="1"/>
    <col min="11269" max="11269" width="18" style="115" customWidth="1"/>
    <col min="11270" max="11270" width="20.28515625" style="115" customWidth="1"/>
    <col min="11271" max="11271" width="15.7109375" style="115" bestFit="1" customWidth="1"/>
    <col min="11272" max="11279" width="17.28515625" style="115" customWidth="1"/>
    <col min="11280" max="11280" width="12.28515625" style="115" bestFit="1" customWidth="1"/>
    <col min="11281" max="11520" width="11.42578125" style="115"/>
    <col min="11521" max="11521" width="9.85546875" style="115" customWidth="1"/>
    <col min="11522" max="11522" width="42.5703125" style="115" customWidth="1"/>
    <col min="11523" max="11523" width="16.7109375" style="115" customWidth="1"/>
    <col min="11524" max="11524" width="16.28515625" style="115" customWidth="1"/>
    <col min="11525" max="11525" width="18" style="115" customWidth="1"/>
    <col min="11526" max="11526" width="20.28515625" style="115" customWidth="1"/>
    <col min="11527" max="11527" width="15.7109375" style="115" bestFit="1" customWidth="1"/>
    <col min="11528" max="11535" width="17.28515625" style="115" customWidth="1"/>
    <col min="11536" max="11536" width="12.28515625" style="115" bestFit="1" customWidth="1"/>
    <col min="11537" max="11776" width="11.42578125" style="115"/>
    <col min="11777" max="11777" width="9.85546875" style="115" customWidth="1"/>
    <col min="11778" max="11778" width="42.5703125" style="115" customWidth="1"/>
    <col min="11779" max="11779" width="16.7109375" style="115" customWidth="1"/>
    <col min="11780" max="11780" width="16.28515625" style="115" customWidth="1"/>
    <col min="11781" max="11781" width="18" style="115" customWidth="1"/>
    <col min="11782" max="11782" width="20.28515625" style="115" customWidth="1"/>
    <col min="11783" max="11783" width="15.7109375" style="115" bestFit="1" customWidth="1"/>
    <col min="11784" max="11791" width="17.28515625" style="115" customWidth="1"/>
    <col min="11792" max="11792" width="12.28515625" style="115" bestFit="1" customWidth="1"/>
    <col min="11793" max="12032" width="11.42578125" style="115"/>
    <col min="12033" max="12033" width="9.85546875" style="115" customWidth="1"/>
    <col min="12034" max="12034" width="42.5703125" style="115" customWidth="1"/>
    <col min="12035" max="12035" width="16.7109375" style="115" customWidth="1"/>
    <col min="12036" max="12036" width="16.28515625" style="115" customWidth="1"/>
    <col min="12037" max="12037" width="18" style="115" customWidth="1"/>
    <col min="12038" max="12038" width="20.28515625" style="115" customWidth="1"/>
    <col min="12039" max="12039" width="15.7109375" style="115" bestFit="1" customWidth="1"/>
    <col min="12040" max="12047" width="17.28515625" style="115" customWidth="1"/>
    <col min="12048" max="12048" width="12.28515625" style="115" bestFit="1" customWidth="1"/>
    <col min="12049" max="12288" width="11.42578125" style="115"/>
    <col min="12289" max="12289" width="9.85546875" style="115" customWidth="1"/>
    <col min="12290" max="12290" width="42.5703125" style="115" customWidth="1"/>
    <col min="12291" max="12291" width="16.7109375" style="115" customWidth="1"/>
    <col min="12292" max="12292" width="16.28515625" style="115" customWidth="1"/>
    <col min="12293" max="12293" width="18" style="115" customWidth="1"/>
    <col min="12294" max="12294" width="20.28515625" style="115" customWidth="1"/>
    <col min="12295" max="12295" width="15.7109375" style="115" bestFit="1" customWidth="1"/>
    <col min="12296" max="12303" width="17.28515625" style="115" customWidth="1"/>
    <col min="12304" max="12304" width="12.28515625" style="115" bestFit="1" customWidth="1"/>
    <col min="12305" max="12544" width="11.42578125" style="115"/>
    <col min="12545" max="12545" width="9.85546875" style="115" customWidth="1"/>
    <col min="12546" max="12546" width="42.5703125" style="115" customWidth="1"/>
    <col min="12547" max="12547" width="16.7109375" style="115" customWidth="1"/>
    <col min="12548" max="12548" width="16.28515625" style="115" customWidth="1"/>
    <col min="12549" max="12549" width="18" style="115" customWidth="1"/>
    <col min="12550" max="12550" width="20.28515625" style="115" customWidth="1"/>
    <col min="12551" max="12551" width="15.7109375" style="115" bestFit="1" customWidth="1"/>
    <col min="12552" max="12559" width="17.28515625" style="115" customWidth="1"/>
    <col min="12560" max="12560" width="12.28515625" style="115" bestFit="1" customWidth="1"/>
    <col min="12561" max="12800" width="11.42578125" style="115"/>
    <col min="12801" max="12801" width="9.85546875" style="115" customWidth="1"/>
    <col min="12802" max="12802" width="42.5703125" style="115" customWidth="1"/>
    <col min="12803" max="12803" width="16.7109375" style="115" customWidth="1"/>
    <col min="12804" max="12804" width="16.28515625" style="115" customWidth="1"/>
    <col min="12805" max="12805" width="18" style="115" customWidth="1"/>
    <col min="12806" max="12806" width="20.28515625" style="115" customWidth="1"/>
    <col min="12807" max="12807" width="15.7109375" style="115" bestFit="1" customWidth="1"/>
    <col min="12808" max="12815" width="17.28515625" style="115" customWidth="1"/>
    <col min="12816" max="12816" width="12.28515625" style="115" bestFit="1" customWidth="1"/>
    <col min="12817" max="13056" width="11.42578125" style="115"/>
    <col min="13057" max="13057" width="9.85546875" style="115" customWidth="1"/>
    <col min="13058" max="13058" width="42.5703125" style="115" customWidth="1"/>
    <col min="13059" max="13059" width="16.7109375" style="115" customWidth="1"/>
    <col min="13060" max="13060" width="16.28515625" style="115" customWidth="1"/>
    <col min="13061" max="13061" width="18" style="115" customWidth="1"/>
    <col min="13062" max="13062" width="20.28515625" style="115" customWidth="1"/>
    <col min="13063" max="13063" width="15.7109375" style="115" bestFit="1" customWidth="1"/>
    <col min="13064" max="13071" width="17.28515625" style="115" customWidth="1"/>
    <col min="13072" max="13072" width="12.28515625" style="115" bestFit="1" customWidth="1"/>
    <col min="13073" max="13312" width="11.42578125" style="115"/>
    <col min="13313" max="13313" width="9.85546875" style="115" customWidth="1"/>
    <col min="13314" max="13314" width="42.5703125" style="115" customWidth="1"/>
    <col min="13315" max="13315" width="16.7109375" style="115" customWidth="1"/>
    <col min="13316" max="13316" width="16.28515625" style="115" customWidth="1"/>
    <col min="13317" max="13317" width="18" style="115" customWidth="1"/>
    <col min="13318" max="13318" width="20.28515625" style="115" customWidth="1"/>
    <col min="13319" max="13319" width="15.7109375" style="115" bestFit="1" customWidth="1"/>
    <col min="13320" max="13327" width="17.28515625" style="115" customWidth="1"/>
    <col min="13328" max="13328" width="12.28515625" style="115" bestFit="1" customWidth="1"/>
    <col min="13329" max="13568" width="11.42578125" style="115"/>
    <col min="13569" max="13569" width="9.85546875" style="115" customWidth="1"/>
    <col min="13570" max="13570" width="42.5703125" style="115" customWidth="1"/>
    <col min="13571" max="13571" width="16.7109375" style="115" customWidth="1"/>
    <col min="13572" max="13572" width="16.28515625" style="115" customWidth="1"/>
    <col min="13573" max="13573" width="18" style="115" customWidth="1"/>
    <col min="13574" max="13574" width="20.28515625" style="115" customWidth="1"/>
    <col min="13575" max="13575" width="15.7109375" style="115" bestFit="1" customWidth="1"/>
    <col min="13576" max="13583" width="17.28515625" style="115" customWidth="1"/>
    <col min="13584" max="13584" width="12.28515625" style="115" bestFit="1" customWidth="1"/>
    <col min="13585" max="13824" width="11.42578125" style="115"/>
    <col min="13825" max="13825" width="9.85546875" style="115" customWidth="1"/>
    <col min="13826" max="13826" width="42.5703125" style="115" customWidth="1"/>
    <col min="13827" max="13827" width="16.7109375" style="115" customWidth="1"/>
    <col min="13828" max="13828" width="16.28515625" style="115" customWidth="1"/>
    <col min="13829" max="13829" width="18" style="115" customWidth="1"/>
    <col min="13830" max="13830" width="20.28515625" style="115" customWidth="1"/>
    <col min="13831" max="13831" width="15.7109375" style="115" bestFit="1" customWidth="1"/>
    <col min="13832" max="13839" width="17.28515625" style="115" customWidth="1"/>
    <col min="13840" max="13840" width="12.28515625" style="115" bestFit="1" customWidth="1"/>
    <col min="13841" max="14080" width="11.42578125" style="115"/>
    <col min="14081" max="14081" width="9.85546875" style="115" customWidth="1"/>
    <col min="14082" max="14082" width="42.5703125" style="115" customWidth="1"/>
    <col min="14083" max="14083" width="16.7109375" style="115" customWidth="1"/>
    <col min="14084" max="14084" width="16.28515625" style="115" customWidth="1"/>
    <col min="14085" max="14085" width="18" style="115" customWidth="1"/>
    <col min="14086" max="14086" width="20.28515625" style="115" customWidth="1"/>
    <col min="14087" max="14087" width="15.7109375" style="115" bestFit="1" customWidth="1"/>
    <col min="14088" max="14095" width="17.28515625" style="115" customWidth="1"/>
    <col min="14096" max="14096" width="12.28515625" style="115" bestFit="1" customWidth="1"/>
    <col min="14097" max="14336" width="11.42578125" style="115"/>
    <col min="14337" max="14337" width="9.85546875" style="115" customWidth="1"/>
    <col min="14338" max="14338" width="42.5703125" style="115" customWidth="1"/>
    <col min="14339" max="14339" width="16.7109375" style="115" customWidth="1"/>
    <col min="14340" max="14340" width="16.28515625" style="115" customWidth="1"/>
    <col min="14341" max="14341" width="18" style="115" customWidth="1"/>
    <col min="14342" max="14342" width="20.28515625" style="115" customWidth="1"/>
    <col min="14343" max="14343" width="15.7109375" style="115" bestFit="1" customWidth="1"/>
    <col min="14344" max="14351" width="17.28515625" style="115" customWidth="1"/>
    <col min="14352" max="14352" width="12.28515625" style="115" bestFit="1" customWidth="1"/>
    <col min="14353" max="14592" width="11.42578125" style="115"/>
    <col min="14593" max="14593" width="9.85546875" style="115" customWidth="1"/>
    <col min="14594" max="14594" width="42.5703125" style="115" customWidth="1"/>
    <col min="14595" max="14595" width="16.7109375" style="115" customWidth="1"/>
    <col min="14596" max="14596" width="16.28515625" style="115" customWidth="1"/>
    <col min="14597" max="14597" width="18" style="115" customWidth="1"/>
    <col min="14598" max="14598" width="20.28515625" style="115" customWidth="1"/>
    <col min="14599" max="14599" width="15.7109375" style="115" bestFit="1" customWidth="1"/>
    <col min="14600" max="14607" width="17.28515625" style="115" customWidth="1"/>
    <col min="14608" max="14608" width="12.28515625" style="115" bestFit="1" customWidth="1"/>
    <col min="14609" max="14848" width="11.42578125" style="115"/>
    <col min="14849" max="14849" width="9.85546875" style="115" customWidth="1"/>
    <col min="14850" max="14850" width="42.5703125" style="115" customWidth="1"/>
    <col min="14851" max="14851" width="16.7109375" style="115" customWidth="1"/>
    <col min="14852" max="14852" width="16.28515625" style="115" customWidth="1"/>
    <col min="14853" max="14853" width="18" style="115" customWidth="1"/>
    <col min="14854" max="14854" width="20.28515625" style="115" customWidth="1"/>
    <col min="14855" max="14855" width="15.7109375" style="115" bestFit="1" customWidth="1"/>
    <col min="14856" max="14863" width="17.28515625" style="115" customWidth="1"/>
    <col min="14864" max="14864" width="12.28515625" style="115" bestFit="1" customWidth="1"/>
    <col min="14865" max="15104" width="11.42578125" style="115"/>
    <col min="15105" max="15105" width="9.85546875" style="115" customWidth="1"/>
    <col min="15106" max="15106" width="42.5703125" style="115" customWidth="1"/>
    <col min="15107" max="15107" width="16.7109375" style="115" customWidth="1"/>
    <col min="15108" max="15108" width="16.28515625" style="115" customWidth="1"/>
    <col min="15109" max="15109" width="18" style="115" customWidth="1"/>
    <col min="15110" max="15110" width="20.28515625" style="115" customWidth="1"/>
    <col min="15111" max="15111" width="15.7109375" style="115" bestFit="1" customWidth="1"/>
    <col min="15112" max="15119" width="17.28515625" style="115" customWidth="1"/>
    <col min="15120" max="15120" width="12.28515625" style="115" bestFit="1" customWidth="1"/>
    <col min="15121" max="15360" width="11.42578125" style="115"/>
    <col min="15361" max="15361" width="9.85546875" style="115" customWidth="1"/>
    <col min="15362" max="15362" width="42.5703125" style="115" customWidth="1"/>
    <col min="15363" max="15363" width="16.7109375" style="115" customWidth="1"/>
    <col min="15364" max="15364" width="16.28515625" style="115" customWidth="1"/>
    <col min="15365" max="15365" width="18" style="115" customWidth="1"/>
    <col min="15366" max="15366" width="20.28515625" style="115" customWidth="1"/>
    <col min="15367" max="15367" width="15.7109375" style="115" bestFit="1" customWidth="1"/>
    <col min="15368" max="15375" width="17.28515625" style="115" customWidth="1"/>
    <col min="15376" max="15376" width="12.28515625" style="115" bestFit="1" customWidth="1"/>
    <col min="15377" max="15616" width="11.42578125" style="115"/>
    <col min="15617" max="15617" width="9.85546875" style="115" customWidth="1"/>
    <col min="15618" max="15618" width="42.5703125" style="115" customWidth="1"/>
    <col min="15619" max="15619" width="16.7109375" style="115" customWidth="1"/>
    <col min="15620" max="15620" width="16.28515625" style="115" customWidth="1"/>
    <col min="15621" max="15621" width="18" style="115" customWidth="1"/>
    <col min="15622" max="15622" width="20.28515625" style="115" customWidth="1"/>
    <col min="15623" max="15623" width="15.7109375" style="115" bestFit="1" customWidth="1"/>
    <col min="15624" max="15631" width="17.28515625" style="115" customWidth="1"/>
    <col min="15632" max="15632" width="12.28515625" style="115" bestFit="1" customWidth="1"/>
    <col min="15633" max="15872" width="11.42578125" style="115"/>
    <col min="15873" max="15873" width="9.85546875" style="115" customWidth="1"/>
    <col min="15874" max="15874" width="42.5703125" style="115" customWidth="1"/>
    <col min="15875" max="15875" width="16.7109375" style="115" customWidth="1"/>
    <col min="15876" max="15876" width="16.28515625" style="115" customWidth="1"/>
    <col min="15877" max="15877" width="18" style="115" customWidth="1"/>
    <col min="15878" max="15878" width="20.28515625" style="115" customWidth="1"/>
    <col min="15879" max="15879" width="15.7109375" style="115" bestFit="1" customWidth="1"/>
    <col min="15880" max="15887" width="17.28515625" style="115" customWidth="1"/>
    <col min="15888" max="15888" width="12.28515625" style="115" bestFit="1" customWidth="1"/>
    <col min="15889" max="16128" width="11.42578125" style="115"/>
    <col min="16129" max="16129" width="9.85546875" style="115" customWidth="1"/>
    <col min="16130" max="16130" width="42.5703125" style="115" customWidth="1"/>
    <col min="16131" max="16131" width="16.7109375" style="115" customWidth="1"/>
    <col min="16132" max="16132" width="16.28515625" style="115" customWidth="1"/>
    <col min="16133" max="16133" width="18" style="115" customWidth="1"/>
    <col min="16134" max="16134" width="20.28515625" style="115" customWidth="1"/>
    <col min="16135" max="16135" width="15.7109375" style="115" bestFit="1" customWidth="1"/>
    <col min="16136" max="16143" width="17.28515625" style="115" customWidth="1"/>
    <col min="16144" max="16144" width="12.28515625" style="115" bestFit="1" customWidth="1"/>
    <col min="16145" max="16384" width="11.42578125" style="115"/>
  </cols>
  <sheetData>
    <row r="1" spans="2:6" ht="16.5" customHeight="1" x14ac:dyDescent="0.25">
      <c r="E1" s="137"/>
      <c r="F1" s="137"/>
    </row>
    <row r="2" spans="2:6" ht="16.5" customHeight="1" thickBot="1" x14ac:dyDescent="0.3">
      <c r="B2" s="138" t="s">
        <v>137</v>
      </c>
      <c r="C2" s="138"/>
      <c r="D2" s="138"/>
      <c r="E2" s="138"/>
      <c r="F2" s="138"/>
    </row>
    <row r="3" spans="2:6" ht="16.5" customHeight="1" thickTop="1" x14ac:dyDescent="0.25">
      <c r="B3" s="2" t="s">
        <v>198</v>
      </c>
      <c r="E3" s="137"/>
      <c r="F3" s="137"/>
    </row>
    <row r="4" spans="2:6" ht="16.5" customHeight="1" x14ac:dyDescent="0.25">
      <c r="C4" s="221">
        <f>+'Consolidated Profit &amp; Loss'!$C$4</f>
        <v>2019</v>
      </c>
      <c r="D4" s="221"/>
      <c r="E4" s="221"/>
      <c r="F4" s="221"/>
    </row>
    <row r="5" spans="2:6" ht="16.5" customHeight="1" thickBot="1" x14ac:dyDescent="0.3">
      <c r="B5" s="147" t="s">
        <v>138</v>
      </c>
      <c r="C5" s="220" t="s">
        <v>1</v>
      </c>
      <c r="D5" s="219" t="s">
        <v>2</v>
      </c>
      <c r="E5" s="219" t="s">
        <v>3</v>
      </c>
      <c r="F5" s="219" t="s">
        <v>4</v>
      </c>
    </row>
    <row r="6" spans="2:6" ht="16.5" customHeight="1" x14ac:dyDescent="0.25">
      <c r="B6" s="148" t="s">
        <v>6</v>
      </c>
      <c r="C6" s="365"/>
      <c r="D6" s="222"/>
      <c r="E6" s="176"/>
      <c r="F6" s="176"/>
    </row>
    <row r="7" spans="2:6" ht="16.5" customHeight="1" x14ac:dyDescent="0.25">
      <c r="B7" s="223" t="s">
        <v>202</v>
      </c>
      <c r="C7" s="227"/>
      <c r="D7" s="224"/>
      <c r="E7" s="177"/>
      <c r="F7" s="177"/>
    </row>
    <row r="8" spans="2:6" ht="16.5" customHeight="1" x14ac:dyDescent="0.25">
      <c r="B8" s="117" t="s">
        <v>139</v>
      </c>
      <c r="C8" s="227"/>
      <c r="D8" s="226"/>
      <c r="E8" s="178"/>
      <c r="F8" s="178"/>
    </row>
    <row r="9" spans="2:6" ht="16.5" customHeight="1" x14ac:dyDescent="0.25">
      <c r="B9" s="117" t="s">
        <v>140</v>
      </c>
      <c r="C9" s="227"/>
      <c r="D9" s="226"/>
      <c r="E9" s="178"/>
      <c r="F9" s="178"/>
    </row>
    <row r="10" spans="2:6" ht="16.5" customHeight="1" x14ac:dyDescent="0.25">
      <c r="B10" s="228" t="s">
        <v>141</v>
      </c>
      <c r="C10" s="366"/>
      <c r="D10" s="229"/>
      <c r="E10" s="230"/>
      <c r="F10" s="230"/>
    </row>
    <row r="11" spans="2:6" ht="16.5" customHeight="1" x14ac:dyDescent="0.25">
      <c r="B11" s="117" t="s">
        <v>203</v>
      </c>
      <c r="C11" s="227"/>
      <c r="D11" s="226"/>
      <c r="E11" s="178"/>
      <c r="F11" s="178"/>
    </row>
    <row r="12" spans="2:6" ht="16.5" customHeight="1" x14ac:dyDescent="0.25">
      <c r="B12" s="118" t="s">
        <v>142</v>
      </c>
      <c r="C12" s="225"/>
      <c r="D12" s="224"/>
      <c r="E12" s="177"/>
      <c r="F12" s="177"/>
    </row>
    <row r="13" spans="2:6" ht="16.5" customHeight="1" x14ac:dyDescent="0.25">
      <c r="B13" s="117" t="s">
        <v>143</v>
      </c>
      <c r="C13" s="227"/>
      <c r="D13" s="226"/>
      <c r="E13" s="178"/>
      <c r="F13" s="178"/>
    </row>
    <row r="14" spans="2:6" ht="16.5" customHeight="1" x14ac:dyDescent="0.25">
      <c r="B14" s="117" t="s">
        <v>144</v>
      </c>
      <c r="C14" s="227"/>
      <c r="D14" s="226"/>
      <c r="E14" s="178"/>
      <c r="F14" s="178"/>
    </row>
    <row r="15" spans="2:6" ht="16.5" customHeight="1" x14ac:dyDescent="0.25">
      <c r="B15" s="228" t="s">
        <v>145</v>
      </c>
      <c r="C15" s="366"/>
      <c r="D15" s="229"/>
      <c r="E15" s="230"/>
      <c r="F15" s="230"/>
    </row>
    <row r="16" spans="2:6" ht="16.5" customHeight="1" x14ac:dyDescent="0.25">
      <c r="B16" s="231" t="s">
        <v>146</v>
      </c>
      <c r="C16" s="367"/>
      <c r="D16" s="232"/>
      <c r="E16" s="233"/>
      <c r="F16" s="233"/>
    </row>
    <row r="17" spans="2:6" ht="16.5" customHeight="1" x14ac:dyDescent="0.25">
      <c r="B17" s="117" t="s">
        <v>147</v>
      </c>
      <c r="C17" s="227"/>
      <c r="D17" s="226"/>
      <c r="E17" s="178"/>
      <c r="F17" s="178"/>
    </row>
    <row r="18" spans="2:6" ht="16.5" customHeight="1" x14ac:dyDescent="0.25">
      <c r="B18" s="117" t="s">
        <v>148</v>
      </c>
      <c r="C18" s="227"/>
      <c r="D18" s="226"/>
      <c r="E18" s="178"/>
      <c r="F18" s="178"/>
    </row>
    <row r="19" spans="2:6" ht="16.5" customHeight="1" x14ac:dyDescent="0.25">
      <c r="B19" s="119" t="s">
        <v>149</v>
      </c>
      <c r="C19" s="227"/>
      <c r="D19" s="226"/>
      <c r="E19" s="178"/>
      <c r="F19" s="178"/>
    </row>
    <row r="20" spans="2:6" ht="16.5" customHeight="1" x14ac:dyDescent="0.25">
      <c r="B20" s="119" t="s">
        <v>150</v>
      </c>
      <c r="C20" s="227"/>
      <c r="D20" s="226"/>
      <c r="E20" s="178"/>
      <c r="F20" s="178"/>
    </row>
    <row r="21" spans="2:6" ht="16.5" customHeight="1" x14ac:dyDescent="0.25">
      <c r="B21" s="117" t="s">
        <v>151</v>
      </c>
      <c r="C21" s="368"/>
      <c r="D21" s="234"/>
      <c r="E21" s="179"/>
      <c r="F21" s="179"/>
    </row>
    <row r="22" spans="2:6" ht="15.75" x14ac:dyDescent="0.25">
      <c r="B22" s="117" t="s">
        <v>152</v>
      </c>
      <c r="C22" s="368"/>
      <c r="D22" s="234"/>
      <c r="E22" s="179"/>
      <c r="F22" s="179"/>
    </row>
    <row r="23" spans="2:6" ht="16.5" customHeight="1" x14ac:dyDescent="0.25">
      <c r="B23" s="120" t="s">
        <v>153</v>
      </c>
      <c r="C23" s="369"/>
      <c r="D23" s="235"/>
      <c r="E23" s="180"/>
      <c r="F23" s="180"/>
    </row>
    <row r="24" spans="2:6" ht="15.75" x14ac:dyDescent="0.25">
      <c r="B24" s="120" t="s">
        <v>154</v>
      </c>
      <c r="C24" s="369"/>
      <c r="D24" s="235"/>
      <c r="E24" s="180"/>
      <c r="F24" s="180"/>
    </row>
    <row r="25" spans="2:6" ht="16.5" customHeight="1" x14ac:dyDescent="0.25">
      <c r="B25" s="120" t="s">
        <v>155</v>
      </c>
      <c r="C25" s="227"/>
      <c r="D25" s="226"/>
      <c r="E25" s="178"/>
      <c r="F25" s="178"/>
    </row>
    <row r="26" spans="2:6" ht="16.5" customHeight="1" x14ac:dyDescent="0.25">
      <c r="B26" s="120" t="s">
        <v>156</v>
      </c>
      <c r="C26" s="227"/>
      <c r="D26" s="226"/>
      <c r="E26" s="178"/>
      <c r="F26" s="178"/>
    </row>
    <row r="27" spans="2:6" ht="16.5" customHeight="1" x14ac:dyDescent="0.25">
      <c r="B27" s="118" t="s">
        <v>157</v>
      </c>
      <c r="C27" s="225"/>
      <c r="D27" s="224"/>
      <c r="E27" s="177"/>
      <c r="F27" s="177"/>
    </row>
    <row r="28" spans="2:6" ht="16.5" customHeight="1" x14ac:dyDescent="0.25">
      <c r="B28" s="120" t="s">
        <v>210</v>
      </c>
      <c r="C28" s="227"/>
      <c r="D28" s="224"/>
      <c r="E28" s="177"/>
      <c r="F28" s="177"/>
    </row>
    <row r="29" spans="2:6" ht="16.5" customHeight="1" x14ac:dyDescent="0.25">
      <c r="B29" s="228" t="s">
        <v>158</v>
      </c>
      <c r="C29" s="366"/>
      <c r="D29" s="229"/>
      <c r="E29" s="241"/>
      <c r="F29" s="241"/>
    </row>
    <row r="30" spans="2:6" ht="16.5" customHeight="1" x14ac:dyDescent="0.25">
      <c r="B30" s="228" t="s">
        <v>159</v>
      </c>
      <c r="C30" s="366"/>
      <c r="D30" s="229"/>
      <c r="E30" s="241"/>
      <c r="F30" s="241"/>
    </row>
    <row r="31" spans="2:6" ht="16.5" customHeight="1" x14ac:dyDescent="0.25">
      <c r="B31" s="228" t="s">
        <v>160</v>
      </c>
      <c r="C31" s="370"/>
      <c r="D31" s="247"/>
      <c r="E31" s="241"/>
      <c r="F31" s="241"/>
    </row>
    <row r="32" spans="2:6" ht="16.5" customHeight="1" x14ac:dyDescent="0.25">
      <c r="B32" s="139"/>
      <c r="E32" s="236"/>
      <c r="F32" s="236"/>
    </row>
    <row r="33" spans="1:9" ht="16.5" customHeight="1" x14ac:dyDescent="0.25">
      <c r="B33" s="139"/>
      <c r="D33" s="137"/>
      <c r="E33" s="236"/>
      <c r="F33" s="236"/>
    </row>
    <row r="34" spans="1:9" ht="16.5" customHeight="1" x14ac:dyDescent="0.25">
      <c r="B34" s="139"/>
    </row>
    <row r="35" spans="1:9" ht="16.5" customHeight="1" x14ac:dyDescent="0.25">
      <c r="B35" s="139"/>
      <c r="C35" s="221">
        <f>+'Consolidated Profit &amp; Loss'!$C$4</f>
        <v>2019</v>
      </c>
      <c r="D35" s="221"/>
      <c r="E35" s="221"/>
      <c r="F35" s="221"/>
    </row>
    <row r="36" spans="1:9" ht="16.5" customHeight="1" thickBot="1" x14ac:dyDescent="0.3">
      <c r="B36" s="147" t="s">
        <v>161</v>
      </c>
      <c r="C36" s="220" t="s">
        <v>1</v>
      </c>
      <c r="D36" s="219" t="s">
        <v>2</v>
      </c>
      <c r="E36" s="219" t="s">
        <v>3</v>
      </c>
      <c r="F36" s="219" t="s">
        <v>4</v>
      </c>
    </row>
    <row r="37" spans="1:9" ht="16.5" customHeight="1" x14ac:dyDescent="0.25">
      <c r="B37" s="148" t="s">
        <v>6</v>
      </c>
      <c r="C37" s="365"/>
      <c r="D37" s="222"/>
      <c r="E37" s="237"/>
      <c r="F37" s="237"/>
      <c r="H37" s="116"/>
      <c r="I37" s="116"/>
    </row>
    <row r="38" spans="1:9" ht="16.5" customHeight="1" x14ac:dyDescent="0.25">
      <c r="B38" s="223" t="s">
        <v>202</v>
      </c>
      <c r="C38" s="227"/>
      <c r="D38" s="224"/>
      <c r="E38" s="238"/>
      <c r="F38" s="238"/>
      <c r="H38" s="116"/>
      <c r="I38" s="116"/>
    </row>
    <row r="39" spans="1:9" ht="16.5" customHeight="1" x14ac:dyDescent="0.25">
      <c r="B39" s="117" t="s">
        <v>139</v>
      </c>
      <c r="C39" s="227"/>
      <c r="D39" s="226"/>
      <c r="E39" s="239"/>
      <c r="F39" s="239"/>
    </row>
    <row r="40" spans="1:9" ht="16.5" customHeight="1" x14ac:dyDescent="0.25">
      <c r="B40" s="117" t="s">
        <v>140</v>
      </c>
      <c r="C40" s="227"/>
      <c r="D40" s="226"/>
      <c r="E40" s="239"/>
      <c r="F40" s="239"/>
    </row>
    <row r="41" spans="1:9" ht="16.5" customHeight="1" x14ac:dyDescent="0.25">
      <c r="B41" s="228" t="s">
        <v>141</v>
      </c>
      <c r="C41" s="366"/>
      <c r="D41" s="229"/>
      <c r="E41" s="240"/>
      <c r="F41" s="240"/>
    </row>
    <row r="42" spans="1:9" ht="16.5" customHeight="1" x14ac:dyDescent="0.25">
      <c r="B42" s="117" t="s">
        <v>203</v>
      </c>
      <c r="C42" s="227"/>
      <c r="D42" s="226"/>
      <c r="E42" s="239"/>
      <c r="F42" s="239"/>
    </row>
    <row r="43" spans="1:9" ht="16.5" customHeight="1" x14ac:dyDescent="0.25">
      <c r="B43" s="118" t="s">
        <v>142</v>
      </c>
      <c r="C43" s="225"/>
      <c r="D43" s="224"/>
      <c r="E43" s="239"/>
      <c r="F43" s="239"/>
    </row>
    <row r="44" spans="1:9" ht="16.5" customHeight="1" x14ac:dyDescent="0.25">
      <c r="B44" s="117" t="s">
        <v>143</v>
      </c>
      <c r="C44" s="227"/>
      <c r="D44" s="226"/>
      <c r="E44" s="238"/>
      <c r="F44" s="238"/>
    </row>
    <row r="45" spans="1:9" ht="16.5" customHeight="1" x14ac:dyDescent="0.25">
      <c r="B45" s="117" t="s">
        <v>144</v>
      </c>
      <c r="C45" s="227"/>
      <c r="D45" s="226"/>
      <c r="E45" s="239"/>
      <c r="F45" s="239"/>
    </row>
    <row r="46" spans="1:9" ht="16.5" customHeight="1" x14ac:dyDescent="0.25">
      <c r="B46" s="228" t="s">
        <v>145</v>
      </c>
      <c r="C46" s="366"/>
      <c r="D46" s="229"/>
      <c r="E46" s="241"/>
      <c r="F46" s="241"/>
    </row>
    <row r="47" spans="1:9" ht="16.5" customHeight="1" x14ac:dyDescent="0.25">
      <c r="A47" s="137"/>
      <c r="B47" s="231" t="s">
        <v>146</v>
      </c>
      <c r="C47" s="367"/>
      <c r="D47" s="232"/>
      <c r="E47" s="242"/>
      <c r="F47" s="242"/>
      <c r="G47" s="137"/>
    </row>
    <row r="48" spans="1:9" ht="16.5" customHeight="1" x14ac:dyDescent="0.25">
      <c r="B48" s="117" t="s">
        <v>147</v>
      </c>
      <c r="C48" s="227"/>
      <c r="D48" s="226"/>
      <c r="E48" s="238"/>
      <c r="F48" s="238"/>
    </row>
    <row r="49" spans="2:6" ht="16.5" customHeight="1" x14ac:dyDescent="0.25">
      <c r="B49" s="117" t="s">
        <v>148</v>
      </c>
      <c r="C49" s="245"/>
      <c r="D49" s="243"/>
      <c r="E49" s="244"/>
      <c r="F49" s="244"/>
    </row>
    <row r="50" spans="2:6" ht="16.5" customHeight="1" x14ac:dyDescent="0.25">
      <c r="B50" s="119" t="s">
        <v>149</v>
      </c>
      <c r="C50" s="225"/>
      <c r="D50" s="224"/>
      <c r="E50" s="238"/>
      <c r="F50" s="238"/>
    </row>
    <row r="51" spans="2:6" ht="16.5" customHeight="1" x14ac:dyDescent="0.25">
      <c r="B51" s="119" t="s">
        <v>150</v>
      </c>
      <c r="C51" s="227"/>
      <c r="D51" s="226"/>
      <c r="E51" s="239"/>
      <c r="F51" s="239"/>
    </row>
    <row r="52" spans="2:6" ht="16.5" customHeight="1" x14ac:dyDescent="0.25">
      <c r="B52" s="117" t="s">
        <v>151</v>
      </c>
      <c r="C52" s="227"/>
      <c r="D52" s="226"/>
      <c r="E52" s="239"/>
      <c r="F52" s="239"/>
    </row>
    <row r="53" spans="2:6" ht="15.75" x14ac:dyDescent="0.25">
      <c r="B53" s="120" t="s">
        <v>152</v>
      </c>
      <c r="C53" s="368"/>
      <c r="D53" s="234"/>
      <c r="E53" s="239"/>
      <c r="F53" s="239"/>
    </row>
    <row r="54" spans="2:6" ht="16.5" customHeight="1" x14ac:dyDescent="0.25">
      <c r="B54" s="120" t="s">
        <v>153</v>
      </c>
      <c r="C54" s="368"/>
      <c r="D54" s="234"/>
      <c r="E54" s="239"/>
      <c r="F54" s="239"/>
    </row>
    <row r="55" spans="2:6" ht="15.75" x14ac:dyDescent="0.25">
      <c r="B55" s="120" t="s">
        <v>154</v>
      </c>
      <c r="C55" s="369"/>
      <c r="D55" s="235"/>
      <c r="E55" s="246"/>
      <c r="F55" s="246"/>
    </row>
    <row r="56" spans="2:6" ht="16.5" customHeight="1" x14ac:dyDescent="0.25">
      <c r="B56" s="120" t="s">
        <v>155</v>
      </c>
      <c r="C56" s="227"/>
      <c r="D56" s="226"/>
      <c r="E56" s="246"/>
      <c r="F56" s="246"/>
    </row>
    <row r="57" spans="2:6" ht="16.5" customHeight="1" x14ac:dyDescent="0.25">
      <c r="B57" s="120" t="s">
        <v>156</v>
      </c>
      <c r="C57" s="227"/>
      <c r="D57" s="226"/>
      <c r="E57" s="246"/>
      <c r="F57" s="246"/>
    </row>
    <row r="58" spans="2:6" ht="16.5" customHeight="1" x14ac:dyDescent="0.25">
      <c r="B58" s="118" t="s">
        <v>157</v>
      </c>
      <c r="C58" s="225"/>
      <c r="D58" s="224"/>
      <c r="E58" s="238"/>
      <c r="F58" s="238"/>
    </row>
    <row r="59" spans="2:6" ht="16.5" customHeight="1" x14ac:dyDescent="0.25">
      <c r="B59" s="120" t="s">
        <v>210</v>
      </c>
      <c r="C59" s="227"/>
      <c r="D59" s="224"/>
      <c r="E59" s="238"/>
      <c r="F59" s="238"/>
    </row>
    <row r="60" spans="2:6" ht="16.5" customHeight="1" x14ac:dyDescent="0.25">
      <c r="B60" s="228" t="s">
        <v>158</v>
      </c>
      <c r="C60" s="366"/>
      <c r="D60" s="229"/>
      <c r="E60" s="241"/>
      <c r="F60" s="241"/>
    </row>
    <row r="61" spans="2:6" ht="16.5" customHeight="1" x14ac:dyDescent="0.25">
      <c r="B61" s="228" t="s">
        <v>159</v>
      </c>
      <c r="C61" s="366"/>
      <c r="D61" s="229"/>
      <c r="E61" s="241"/>
      <c r="F61" s="241"/>
    </row>
    <row r="62" spans="2:6" ht="16.5" customHeight="1" x14ac:dyDescent="0.25">
      <c r="B62" s="228" t="s">
        <v>160</v>
      </c>
      <c r="C62" s="370"/>
      <c r="D62" s="247"/>
      <c r="E62" s="241"/>
      <c r="F62" s="241"/>
    </row>
    <row r="63" spans="2:6" ht="16.5" customHeight="1" x14ac:dyDescent="0.25">
      <c r="B63" s="139"/>
      <c r="D63" s="151"/>
    </row>
    <row r="64" spans="2:6" ht="16.5" customHeight="1" x14ac:dyDescent="0.25">
      <c r="B64" s="139"/>
    </row>
    <row r="65" spans="1:9" ht="16.5" customHeight="1" x14ac:dyDescent="0.25">
      <c r="B65" s="140"/>
      <c r="C65" s="141"/>
      <c r="D65" s="141"/>
      <c r="E65" s="141"/>
      <c r="F65" s="141"/>
      <c r="H65" s="121"/>
      <c r="I65" s="121"/>
    </row>
    <row r="66" spans="1:9" ht="16.5" customHeight="1" x14ac:dyDescent="0.25">
      <c r="B66" s="140"/>
      <c r="C66" s="141"/>
      <c r="D66" s="141"/>
      <c r="E66" s="141"/>
      <c r="F66" s="141"/>
    </row>
    <row r="67" spans="1:9" ht="16.5" customHeight="1" x14ac:dyDescent="0.25">
      <c r="B67" s="140"/>
      <c r="C67" s="141"/>
      <c r="D67" s="141"/>
      <c r="E67" s="141"/>
      <c r="F67" s="141"/>
    </row>
    <row r="68" spans="1:9" ht="16.5" customHeight="1" x14ac:dyDescent="0.25">
      <c r="B68" s="142"/>
      <c r="C68" s="221">
        <f>+'Consolidated Profit &amp; Loss'!$C$4</f>
        <v>2019</v>
      </c>
      <c r="D68" s="221"/>
      <c r="E68" s="221"/>
      <c r="F68" s="221"/>
    </row>
    <row r="69" spans="1:9" ht="16.5" customHeight="1" thickBot="1" x14ac:dyDescent="0.3">
      <c r="B69" s="149" t="s">
        <v>162</v>
      </c>
      <c r="C69" s="220" t="s">
        <v>1</v>
      </c>
      <c r="D69" s="219" t="s">
        <v>2</v>
      </c>
      <c r="E69" s="219" t="s">
        <v>3</v>
      </c>
      <c r="F69" s="219" t="s">
        <v>4</v>
      </c>
    </row>
    <row r="70" spans="1:9" ht="16.5" customHeight="1" x14ac:dyDescent="0.25">
      <c r="B70" s="148" t="s">
        <v>6</v>
      </c>
      <c r="C70" s="365"/>
      <c r="D70" s="222"/>
      <c r="E70" s="248"/>
      <c r="F70" s="248"/>
    </row>
    <row r="71" spans="1:9" ht="16.5" customHeight="1" x14ac:dyDescent="0.25">
      <c r="B71" s="223" t="s">
        <v>202</v>
      </c>
      <c r="C71" s="227"/>
      <c r="D71" s="224"/>
      <c r="E71" s="249"/>
      <c r="F71" s="249"/>
    </row>
    <row r="72" spans="1:9" ht="16.5" customHeight="1" x14ac:dyDescent="0.25">
      <c r="B72" s="117" t="s">
        <v>139</v>
      </c>
      <c r="C72" s="227"/>
      <c r="D72" s="226"/>
      <c r="E72" s="239"/>
      <c r="F72" s="239"/>
    </row>
    <row r="73" spans="1:9" ht="16.5" customHeight="1" x14ac:dyDescent="0.25">
      <c r="B73" s="117" t="s">
        <v>140</v>
      </c>
      <c r="C73" s="227"/>
      <c r="D73" s="226"/>
      <c r="E73" s="239"/>
      <c r="F73" s="239"/>
    </row>
    <row r="74" spans="1:9" ht="16.5" customHeight="1" x14ac:dyDescent="0.25">
      <c r="B74" s="118" t="s">
        <v>141</v>
      </c>
      <c r="C74" s="225"/>
      <c r="D74" s="224"/>
      <c r="E74" s="238"/>
      <c r="F74" s="238"/>
    </row>
    <row r="75" spans="1:9" ht="16.5" customHeight="1" x14ac:dyDescent="0.25">
      <c r="B75" s="117" t="s">
        <v>203</v>
      </c>
      <c r="C75" s="227"/>
      <c r="D75" s="226"/>
      <c r="E75" s="239"/>
      <c r="F75" s="239"/>
    </row>
    <row r="76" spans="1:9" ht="16.5" customHeight="1" x14ac:dyDescent="0.25">
      <c r="B76" s="228" t="s">
        <v>142</v>
      </c>
      <c r="C76" s="366"/>
      <c r="D76" s="229"/>
      <c r="E76" s="241"/>
      <c r="F76" s="241"/>
    </row>
    <row r="77" spans="1:9" ht="16.5" customHeight="1" x14ac:dyDescent="0.25">
      <c r="B77" s="117" t="s">
        <v>143</v>
      </c>
      <c r="C77" s="227"/>
      <c r="D77" s="226"/>
      <c r="E77" s="239"/>
      <c r="F77" s="239"/>
    </row>
    <row r="78" spans="1:9" ht="16.5" customHeight="1" x14ac:dyDescent="0.25">
      <c r="B78" s="117" t="s">
        <v>144</v>
      </c>
      <c r="C78" s="227"/>
      <c r="D78" s="226"/>
      <c r="E78" s="239"/>
      <c r="F78" s="239"/>
    </row>
    <row r="79" spans="1:9" ht="16.5" customHeight="1" x14ac:dyDescent="0.25">
      <c r="B79" s="118" t="s">
        <v>145</v>
      </c>
      <c r="C79" s="366"/>
      <c r="D79" s="229"/>
      <c r="E79" s="241"/>
      <c r="F79" s="241"/>
    </row>
    <row r="80" spans="1:9" ht="16.5" customHeight="1" x14ac:dyDescent="0.25">
      <c r="A80" s="137"/>
      <c r="B80" s="231" t="s">
        <v>146</v>
      </c>
      <c r="C80" s="367"/>
      <c r="D80" s="232"/>
      <c r="E80" s="250"/>
      <c r="F80" s="250"/>
    </row>
    <row r="81" spans="2:6" ht="16.5" customHeight="1" x14ac:dyDescent="0.25">
      <c r="B81" s="117" t="s">
        <v>147</v>
      </c>
      <c r="C81" s="227"/>
      <c r="D81" s="226"/>
      <c r="E81" s="239"/>
      <c r="F81" s="239"/>
    </row>
    <row r="82" spans="2:6" ht="16.5" customHeight="1" x14ac:dyDescent="0.25">
      <c r="B82" s="117" t="s">
        <v>148</v>
      </c>
      <c r="C82" s="227"/>
      <c r="D82" s="226"/>
      <c r="E82" s="239"/>
      <c r="F82" s="239"/>
    </row>
    <row r="83" spans="2:6" ht="16.5" customHeight="1" x14ac:dyDescent="0.25">
      <c r="B83" s="119" t="s">
        <v>149</v>
      </c>
      <c r="C83" s="368"/>
      <c r="D83" s="234"/>
      <c r="E83" s="239"/>
      <c r="F83" s="239"/>
    </row>
    <row r="84" spans="2:6" ht="16.5" customHeight="1" x14ac:dyDescent="0.25">
      <c r="B84" s="119" t="s">
        <v>150</v>
      </c>
      <c r="C84" s="368"/>
      <c r="D84" s="234"/>
      <c r="E84" s="239"/>
      <c r="F84" s="239"/>
    </row>
    <row r="85" spans="2:6" ht="16.5" customHeight="1" x14ac:dyDescent="0.25">
      <c r="B85" s="117" t="s">
        <v>151</v>
      </c>
      <c r="C85" s="368"/>
      <c r="D85" s="234"/>
      <c r="E85" s="239"/>
      <c r="F85" s="239"/>
    </row>
    <row r="86" spans="2:6" ht="15.75" x14ac:dyDescent="0.25">
      <c r="B86" s="120" t="s">
        <v>152</v>
      </c>
      <c r="C86" s="368"/>
      <c r="D86" s="234"/>
      <c r="E86" s="239"/>
      <c r="F86" s="239"/>
    </row>
    <row r="87" spans="2:6" ht="16.5" customHeight="1" x14ac:dyDescent="0.25">
      <c r="B87" s="120" t="s">
        <v>153</v>
      </c>
      <c r="C87" s="369"/>
      <c r="D87" s="235"/>
      <c r="E87" s="246"/>
      <c r="F87" s="246"/>
    </row>
    <row r="88" spans="2:6" ht="15.75" x14ac:dyDescent="0.25">
      <c r="B88" s="120" t="s">
        <v>154</v>
      </c>
      <c r="C88" s="369"/>
      <c r="D88" s="235"/>
      <c r="E88" s="246"/>
      <c r="F88" s="246"/>
    </row>
    <row r="89" spans="2:6" ht="16.5" customHeight="1" x14ac:dyDescent="0.25">
      <c r="B89" s="120" t="s">
        <v>155</v>
      </c>
      <c r="C89" s="227"/>
      <c r="D89" s="226"/>
      <c r="E89" s="246"/>
      <c r="F89" s="246"/>
    </row>
    <row r="90" spans="2:6" ht="16.5" customHeight="1" x14ac:dyDescent="0.25">
      <c r="B90" s="120" t="s">
        <v>156</v>
      </c>
      <c r="C90" s="227"/>
      <c r="D90" s="226"/>
      <c r="E90" s="246"/>
      <c r="F90" s="246"/>
    </row>
    <row r="91" spans="2:6" ht="16.5" customHeight="1" x14ac:dyDescent="0.25">
      <c r="B91" s="118" t="s">
        <v>157</v>
      </c>
      <c r="C91" s="225"/>
      <c r="D91" s="224"/>
      <c r="E91" s="238"/>
      <c r="F91" s="238"/>
    </row>
    <row r="92" spans="2:6" ht="16.5" customHeight="1" x14ac:dyDescent="0.25">
      <c r="B92" s="120" t="s">
        <v>210</v>
      </c>
      <c r="C92" s="227"/>
      <c r="D92" s="224"/>
      <c r="E92" s="238"/>
      <c r="F92" s="238"/>
    </row>
    <row r="93" spans="2:6" ht="15.75" customHeight="1" x14ac:dyDescent="0.25">
      <c r="B93" s="228" t="s">
        <v>158</v>
      </c>
      <c r="C93" s="366"/>
      <c r="D93" s="229"/>
      <c r="E93" s="241"/>
      <c r="F93" s="241"/>
    </row>
    <row r="94" spans="2:6" ht="16.5" customHeight="1" x14ac:dyDescent="0.25">
      <c r="B94" s="228" t="s">
        <v>159</v>
      </c>
      <c r="C94" s="366"/>
      <c r="D94" s="229"/>
      <c r="E94" s="241"/>
      <c r="F94" s="241"/>
    </row>
    <row r="95" spans="2:6" ht="16.5" customHeight="1" x14ac:dyDescent="0.25">
      <c r="B95" s="228" t="s">
        <v>160</v>
      </c>
      <c r="C95" s="370"/>
      <c r="D95" s="247"/>
      <c r="E95" s="241"/>
      <c r="F95" s="241"/>
    </row>
    <row r="96" spans="2:6" ht="16.5" customHeight="1" x14ac:dyDescent="0.25">
      <c r="B96" s="139"/>
      <c r="C96" s="143"/>
      <c r="D96" s="143"/>
      <c r="E96" s="143"/>
      <c r="F96" s="143"/>
    </row>
    <row r="97" spans="2:9" ht="16.5" customHeight="1" x14ac:dyDescent="0.25">
      <c r="B97" s="139"/>
      <c r="C97" s="251"/>
      <c r="D97" s="251"/>
      <c r="E97" s="251"/>
      <c r="F97" s="251"/>
      <c r="H97" s="122"/>
      <c r="I97" s="122"/>
    </row>
    <row r="98" spans="2:9" ht="16.5" customHeight="1" x14ac:dyDescent="0.25">
      <c r="B98" s="139"/>
      <c r="C98" s="143"/>
      <c r="D98" s="143"/>
      <c r="E98" s="143"/>
      <c r="F98" s="143"/>
      <c r="H98" s="122"/>
      <c r="I98" s="122"/>
    </row>
    <row r="99" spans="2:9" ht="16.5" customHeight="1" x14ac:dyDescent="0.25">
      <c r="B99" s="139"/>
      <c r="C99" s="143"/>
      <c r="D99" s="143"/>
      <c r="E99" s="143"/>
      <c r="F99" s="143"/>
      <c r="G99" s="143"/>
      <c r="H99" s="122"/>
      <c r="I99" s="122"/>
    </row>
    <row r="100" spans="2:9" ht="16.5" customHeight="1" x14ac:dyDescent="0.25">
      <c r="B100" s="142"/>
      <c r="C100" s="221">
        <f>+'Consolidated Profit &amp; Loss'!$C$4</f>
        <v>2019</v>
      </c>
      <c r="D100" s="221"/>
      <c r="E100" s="221"/>
      <c r="F100" s="221"/>
    </row>
    <row r="101" spans="2:9" ht="16.5" customHeight="1" thickBot="1" x14ac:dyDescent="0.3">
      <c r="B101" s="149" t="s">
        <v>163</v>
      </c>
      <c r="C101" s="220" t="s">
        <v>1</v>
      </c>
      <c r="D101" s="219" t="s">
        <v>2</v>
      </c>
      <c r="E101" s="219" t="s">
        <v>3</v>
      </c>
      <c r="F101" s="219" t="s">
        <v>4</v>
      </c>
    </row>
    <row r="102" spans="2:9" ht="16.5" customHeight="1" x14ac:dyDescent="0.25">
      <c r="B102" s="148" t="s">
        <v>6</v>
      </c>
      <c r="C102" s="365"/>
      <c r="D102" s="222"/>
      <c r="E102" s="237"/>
      <c r="F102" s="237"/>
    </row>
    <row r="103" spans="2:9" ht="16.5" customHeight="1" x14ac:dyDescent="0.25">
      <c r="B103" s="223" t="s">
        <v>202</v>
      </c>
      <c r="C103" s="227"/>
      <c r="D103" s="224"/>
      <c r="E103" s="238"/>
      <c r="F103" s="238"/>
    </row>
    <row r="104" spans="2:9" ht="16.5" customHeight="1" x14ac:dyDescent="0.25">
      <c r="B104" s="117" t="s">
        <v>139</v>
      </c>
      <c r="C104" s="227"/>
      <c r="D104" s="226"/>
      <c r="E104" s="239"/>
      <c r="F104" s="239"/>
    </row>
    <row r="105" spans="2:9" ht="16.5" customHeight="1" x14ac:dyDescent="0.25">
      <c r="B105" s="117" t="s">
        <v>140</v>
      </c>
      <c r="C105" s="227"/>
      <c r="D105" s="226"/>
      <c r="E105" s="239"/>
      <c r="F105" s="239"/>
    </row>
    <row r="106" spans="2:9" ht="16.5" customHeight="1" x14ac:dyDescent="0.25">
      <c r="B106" s="228" t="s">
        <v>141</v>
      </c>
      <c r="C106" s="366"/>
      <c r="D106" s="229"/>
      <c r="E106" s="241"/>
      <c r="F106" s="241"/>
    </row>
    <row r="107" spans="2:9" ht="16.5" customHeight="1" x14ac:dyDescent="0.25">
      <c r="B107" s="117" t="s">
        <v>203</v>
      </c>
      <c r="C107" s="227"/>
      <c r="D107" s="226"/>
      <c r="E107" s="239"/>
      <c r="F107" s="239"/>
    </row>
    <row r="108" spans="2:9" ht="16.5" customHeight="1" x14ac:dyDescent="0.25">
      <c r="B108" s="118" t="s">
        <v>142</v>
      </c>
      <c r="C108" s="225"/>
      <c r="D108" s="224"/>
      <c r="E108" s="238"/>
      <c r="F108" s="238"/>
    </row>
    <row r="109" spans="2:9" ht="16.5" customHeight="1" x14ac:dyDescent="0.25">
      <c r="B109" s="117" t="s">
        <v>143</v>
      </c>
      <c r="C109" s="227"/>
      <c r="D109" s="226"/>
      <c r="E109" s="239"/>
      <c r="F109" s="239"/>
    </row>
    <row r="110" spans="2:9" ht="16.5" customHeight="1" x14ac:dyDescent="0.25">
      <c r="B110" s="117" t="s">
        <v>144</v>
      </c>
      <c r="C110" s="227"/>
      <c r="D110" s="226"/>
      <c r="E110" s="239"/>
      <c r="F110" s="239"/>
    </row>
    <row r="111" spans="2:9" ht="16.5" customHeight="1" x14ac:dyDescent="0.25">
      <c r="B111" s="228" t="s">
        <v>145</v>
      </c>
      <c r="C111" s="366"/>
      <c r="D111" s="229"/>
      <c r="E111" s="241"/>
      <c r="F111" s="241"/>
    </row>
    <row r="112" spans="2:9" ht="16.5" customHeight="1" x14ac:dyDescent="0.25">
      <c r="B112" s="231" t="s">
        <v>146</v>
      </c>
      <c r="C112" s="367"/>
      <c r="D112" s="232"/>
      <c r="E112" s="250"/>
      <c r="F112" s="250"/>
    </row>
    <row r="113" spans="2:6" ht="16.5" customHeight="1" x14ac:dyDescent="0.25">
      <c r="B113" s="117" t="s">
        <v>147</v>
      </c>
      <c r="C113" s="227"/>
      <c r="D113" s="226"/>
      <c r="E113" s="239"/>
      <c r="F113" s="239"/>
    </row>
    <row r="114" spans="2:6" ht="16.5" customHeight="1" x14ac:dyDescent="0.25">
      <c r="B114" s="117" t="s">
        <v>148</v>
      </c>
      <c r="C114" s="227"/>
      <c r="D114" s="226"/>
      <c r="E114" s="239"/>
      <c r="F114" s="239"/>
    </row>
    <row r="115" spans="2:6" ht="16.5" customHeight="1" x14ac:dyDescent="0.25">
      <c r="B115" s="119" t="s">
        <v>149</v>
      </c>
      <c r="C115" s="227"/>
      <c r="D115" s="226"/>
      <c r="E115" s="239"/>
      <c r="F115" s="239"/>
    </row>
    <row r="116" spans="2:6" ht="16.5" customHeight="1" x14ac:dyDescent="0.25">
      <c r="B116" s="119" t="s">
        <v>150</v>
      </c>
      <c r="C116" s="227"/>
      <c r="D116" s="226"/>
      <c r="E116" s="239"/>
      <c r="F116" s="239"/>
    </row>
    <row r="117" spans="2:6" ht="16.5" customHeight="1" x14ac:dyDescent="0.25">
      <c r="B117" s="117" t="s">
        <v>151</v>
      </c>
      <c r="C117" s="368"/>
      <c r="D117" s="234"/>
      <c r="E117" s="239"/>
      <c r="F117" s="239"/>
    </row>
    <row r="118" spans="2:6" ht="15.75" x14ac:dyDescent="0.25">
      <c r="B118" s="120" t="s">
        <v>152</v>
      </c>
      <c r="C118" s="368"/>
      <c r="D118" s="234"/>
      <c r="E118" s="239"/>
      <c r="F118" s="239"/>
    </row>
    <row r="119" spans="2:6" ht="15.75" x14ac:dyDescent="0.25">
      <c r="B119" s="120" t="s">
        <v>153</v>
      </c>
      <c r="C119" s="369"/>
      <c r="D119" s="235"/>
      <c r="E119" s="246"/>
      <c r="F119" s="246"/>
    </row>
    <row r="120" spans="2:6" ht="15.75" x14ac:dyDescent="0.25">
      <c r="B120" s="120" t="s">
        <v>154</v>
      </c>
      <c r="C120" s="369"/>
      <c r="D120" s="235"/>
      <c r="E120" s="246"/>
      <c r="F120" s="246"/>
    </row>
    <row r="121" spans="2:6" ht="16.5" customHeight="1" x14ac:dyDescent="0.25">
      <c r="B121" s="120" t="s">
        <v>155</v>
      </c>
      <c r="C121" s="227"/>
      <c r="D121" s="226"/>
      <c r="E121" s="246"/>
      <c r="F121" s="246"/>
    </row>
    <row r="122" spans="2:6" ht="16.5" customHeight="1" x14ac:dyDescent="0.25">
      <c r="B122" s="120" t="s">
        <v>156</v>
      </c>
      <c r="C122" s="227"/>
      <c r="D122" s="226"/>
      <c r="E122" s="246"/>
      <c r="F122" s="246"/>
    </row>
    <row r="123" spans="2:6" ht="16.5" customHeight="1" x14ac:dyDescent="0.25">
      <c r="B123" s="118" t="s">
        <v>157</v>
      </c>
      <c r="C123" s="225"/>
      <c r="D123" s="224"/>
      <c r="E123" s="238"/>
      <c r="F123" s="238"/>
    </row>
    <row r="124" spans="2:6" ht="16.5" customHeight="1" x14ac:dyDescent="0.25">
      <c r="B124" s="120" t="s">
        <v>210</v>
      </c>
      <c r="C124" s="227"/>
      <c r="D124" s="224"/>
      <c r="E124" s="238"/>
      <c r="F124" s="238"/>
    </row>
    <row r="125" spans="2:6" ht="16.5" customHeight="1" x14ac:dyDescent="0.25">
      <c r="B125" s="228" t="s">
        <v>158</v>
      </c>
      <c r="C125" s="366"/>
      <c r="D125" s="229"/>
      <c r="E125" s="241"/>
      <c r="F125" s="241"/>
    </row>
    <row r="126" spans="2:6" ht="16.5" customHeight="1" x14ac:dyDescent="0.25">
      <c r="B126" s="228" t="s">
        <v>159</v>
      </c>
      <c r="C126" s="366"/>
      <c r="D126" s="229"/>
      <c r="E126" s="241"/>
      <c r="F126" s="241"/>
    </row>
    <row r="127" spans="2:6" ht="16.5" customHeight="1" x14ac:dyDescent="0.25">
      <c r="B127" s="228" t="s">
        <v>160</v>
      </c>
      <c r="C127" s="370"/>
      <c r="D127" s="247"/>
      <c r="E127" s="241"/>
      <c r="F127" s="241"/>
    </row>
    <row r="128" spans="2:6" x14ac:dyDescent="0.25">
      <c r="B128" s="123"/>
      <c r="C128" s="124"/>
      <c r="D128" s="124"/>
      <c r="E128" s="124"/>
      <c r="F128" s="124"/>
    </row>
    <row r="129" spans="2:15" x14ac:dyDescent="0.25">
      <c r="C129" s="143"/>
      <c r="D129" s="143"/>
      <c r="E129" s="143"/>
      <c r="F129" s="143"/>
    </row>
    <row r="130" spans="2:15" ht="12.75" customHeight="1" x14ac:dyDescent="0.25">
      <c r="B130" s="144"/>
      <c r="C130" s="144"/>
      <c r="D130" s="144"/>
      <c r="E130" s="144"/>
      <c r="F130" s="144"/>
      <c r="H130" s="122"/>
      <c r="I130" s="122"/>
      <c r="J130" s="122"/>
      <c r="K130" s="122"/>
      <c r="L130" s="122"/>
      <c r="M130" s="122"/>
      <c r="N130" s="122"/>
      <c r="O130" s="122"/>
    </row>
    <row r="131" spans="2:15" ht="12.75" customHeight="1" x14ac:dyDescent="0.25">
      <c r="B131" s="145"/>
      <c r="C131" s="145"/>
      <c r="D131" s="145"/>
      <c r="E131" s="145"/>
      <c r="F131" s="145"/>
      <c r="H131" s="122"/>
      <c r="I131" s="122"/>
      <c r="J131" s="122"/>
      <c r="K131" s="122"/>
      <c r="L131" s="122"/>
      <c r="M131" s="122"/>
      <c r="N131" s="122"/>
      <c r="O131" s="122"/>
    </row>
    <row r="132" spans="2:15" ht="12.75" customHeight="1" x14ac:dyDescent="0.25">
      <c r="B132" s="145"/>
      <c r="C132" s="145"/>
      <c r="D132" s="145"/>
      <c r="E132" s="145"/>
      <c r="F132" s="145"/>
      <c r="G132" s="143"/>
      <c r="H132" s="122"/>
      <c r="I132" s="122"/>
      <c r="J132" s="122"/>
      <c r="K132" s="122"/>
      <c r="L132" s="122"/>
      <c r="M132" s="122"/>
      <c r="N132" s="122"/>
      <c r="O132" s="122"/>
    </row>
    <row r="133" spans="2:15" x14ac:dyDescent="0.25">
      <c r="E133" s="141"/>
      <c r="F133" s="141"/>
      <c r="G133" s="143"/>
      <c r="H133" s="122"/>
      <c r="I133" s="122"/>
      <c r="J133" s="122"/>
      <c r="K133" s="122"/>
      <c r="L133" s="122"/>
      <c r="M133" s="122"/>
      <c r="N133" s="122"/>
      <c r="O133" s="122"/>
    </row>
    <row r="134" spans="2:15" x14ac:dyDescent="0.25">
      <c r="C134" s="143"/>
      <c r="D134" s="143"/>
      <c r="E134" s="143"/>
      <c r="F134" s="143"/>
      <c r="G134" s="143"/>
      <c r="H134" s="122"/>
      <c r="I134" s="122"/>
      <c r="J134" s="122"/>
      <c r="K134" s="122"/>
      <c r="L134" s="122"/>
      <c r="M134" s="122"/>
      <c r="N134" s="122"/>
      <c r="O134" s="122"/>
    </row>
    <row r="135" spans="2:15" x14ac:dyDescent="0.25">
      <c r="C135" s="143"/>
      <c r="D135" s="143"/>
      <c r="E135" s="143"/>
      <c r="F135" s="143"/>
      <c r="G135" s="143"/>
      <c r="H135" s="122"/>
      <c r="I135" s="122"/>
      <c r="J135" s="122"/>
      <c r="K135" s="122"/>
      <c r="L135" s="122"/>
      <c r="M135" s="122"/>
      <c r="N135" s="122"/>
      <c r="O135" s="122"/>
    </row>
    <row r="136" spans="2:15" x14ac:dyDescent="0.25">
      <c r="C136" s="143"/>
      <c r="D136" s="143"/>
      <c r="E136" s="143"/>
      <c r="F136" s="143"/>
      <c r="G136" s="143"/>
      <c r="H136" s="122"/>
      <c r="I136" s="122"/>
      <c r="J136" s="122"/>
      <c r="K136" s="122"/>
      <c r="L136" s="122"/>
      <c r="M136" s="122"/>
      <c r="N136" s="122"/>
      <c r="O136" s="122"/>
    </row>
    <row r="137" spans="2:15" x14ac:dyDescent="0.25">
      <c r="C137" s="146"/>
      <c r="D137" s="146"/>
      <c r="E137" s="146"/>
      <c r="F137" s="146"/>
    </row>
    <row r="138" spans="2:15" x14ac:dyDescent="0.25">
      <c r="C138" s="146"/>
      <c r="D138" s="146"/>
      <c r="E138" s="146"/>
      <c r="F138" s="146"/>
    </row>
  </sheetData>
  <pageMargins left="0.70866141732283472" right="0.70866141732283472" top="0.74803149606299213" bottom="0.74803149606299213" header="0.31496062992125984" footer="0.31496062992125984"/>
  <pageSetup paperSize="9" scale="35" orientation="portrait" r:id="rId1"/>
  <headerFooter>
    <oddHeader>&amp;L&amp;"Ferrovial,Normal"&amp;A&amp;R&amp;G</oddHeader>
    <oddFooter>&amp;L&amp;"Ferrovial,Normal"Ferrovial Results January-March 2019&amp;R&amp;"Ferrovial,Normal"&amp;P</oddFooter>
  </headerFooter>
  <rowBreaks count="1" manualBreakCount="1">
    <brk id="63"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16"/>
  <sheetViews>
    <sheetView showGridLines="0" zoomScale="85" zoomScaleNormal="85" zoomScaleSheetLayoutView="85" zoomScalePageLayoutView="70" workbookViewId="0">
      <selection activeCell="A5" sqref="A5"/>
    </sheetView>
  </sheetViews>
  <sheetFormatPr baseColWidth="10" defaultColWidth="0" defaultRowHeight="0" customHeight="1" zeroHeight="1" outlineLevelRow="2" x14ac:dyDescent="0.2"/>
  <cols>
    <col min="1" max="1" width="7.140625" style="125" customWidth="1"/>
    <col min="2" max="2" width="67.85546875" style="125" bestFit="1" customWidth="1"/>
    <col min="3" max="3" width="16.5703125" style="125" customWidth="1"/>
    <col min="4" max="5" width="16.7109375" style="125" customWidth="1"/>
    <col min="6" max="6" width="16.5703125" style="125" customWidth="1"/>
    <col min="7" max="8" width="15" style="125" bestFit="1" customWidth="1"/>
    <col min="9" max="9" width="16" style="125" bestFit="1" customWidth="1"/>
    <col min="10" max="10" width="13" style="125" customWidth="1"/>
    <col min="11" max="11" width="12.5703125" style="125" customWidth="1"/>
    <col min="12" max="12" width="9.5703125" style="125" bestFit="1" customWidth="1"/>
    <col min="13" max="13" width="10" style="125" bestFit="1" customWidth="1"/>
    <col min="14" max="14" width="14" style="125" bestFit="1" customWidth="1"/>
    <col min="15" max="19" width="12.7109375" style="125" customWidth="1"/>
    <col min="20" max="256" width="0" style="125" hidden="1"/>
    <col min="257" max="257" width="7.140625" style="125" customWidth="1"/>
    <col min="258" max="258" width="41" style="125" customWidth="1"/>
    <col min="259" max="259" width="15" style="125" bestFit="1" customWidth="1"/>
    <col min="260" max="260" width="16" style="125" bestFit="1" customWidth="1"/>
    <col min="261" max="261" width="13.85546875" style="125" customWidth="1"/>
    <col min="262" max="262" width="11.5703125" style="125" customWidth="1"/>
    <col min="263" max="263" width="9.7109375" style="125" customWidth="1"/>
    <col min="264" max="264" width="15" style="125" bestFit="1" customWidth="1"/>
    <col min="265" max="265" width="16" style="125" bestFit="1" customWidth="1"/>
    <col min="266" max="266" width="13" style="125" customWidth="1"/>
    <col min="267" max="267" width="12.5703125" style="125" customWidth="1"/>
    <col min="268" max="268" width="9.5703125" style="125" bestFit="1" customWidth="1"/>
    <col min="269" max="269" width="10" style="125" bestFit="1" customWidth="1"/>
    <col min="270" max="270" width="14" style="125" bestFit="1" customWidth="1"/>
    <col min="271" max="275" width="12.7109375" style="125" customWidth="1"/>
    <col min="276" max="512" width="0" style="125" hidden="1"/>
    <col min="513" max="513" width="7.140625" style="125" customWidth="1"/>
    <col min="514" max="514" width="41" style="125" customWidth="1"/>
    <col min="515" max="515" width="15" style="125" bestFit="1" customWidth="1"/>
    <col min="516" max="516" width="16" style="125" bestFit="1" customWidth="1"/>
    <col min="517" max="517" width="13.85546875" style="125" customWidth="1"/>
    <col min="518" max="518" width="11.5703125" style="125" customWidth="1"/>
    <col min="519" max="519" width="9.7109375" style="125" customWidth="1"/>
    <col min="520" max="520" width="15" style="125" bestFit="1" customWidth="1"/>
    <col min="521" max="521" width="16" style="125" bestFit="1" customWidth="1"/>
    <col min="522" max="522" width="13" style="125" customWidth="1"/>
    <col min="523" max="523" width="12.5703125" style="125" customWidth="1"/>
    <col min="524" max="524" width="9.5703125" style="125" bestFit="1" customWidth="1"/>
    <col min="525" max="525" width="10" style="125" bestFit="1" customWidth="1"/>
    <col min="526" max="526" width="14" style="125" bestFit="1" customWidth="1"/>
    <col min="527" max="531" width="12.7109375" style="125" customWidth="1"/>
    <col min="532" max="768" width="0" style="125" hidden="1"/>
    <col min="769" max="769" width="7.140625" style="125" customWidth="1"/>
    <col min="770" max="770" width="41" style="125" customWidth="1"/>
    <col min="771" max="771" width="15" style="125" bestFit="1" customWidth="1"/>
    <col min="772" max="772" width="16" style="125" bestFit="1" customWidth="1"/>
    <col min="773" max="773" width="13.85546875" style="125" customWidth="1"/>
    <col min="774" max="774" width="11.5703125" style="125" customWidth="1"/>
    <col min="775" max="775" width="9.7109375" style="125" customWidth="1"/>
    <col min="776" max="776" width="15" style="125" bestFit="1" customWidth="1"/>
    <col min="777" max="777" width="16" style="125" bestFit="1" customWidth="1"/>
    <col min="778" max="778" width="13" style="125" customWidth="1"/>
    <col min="779" max="779" width="12.5703125" style="125" customWidth="1"/>
    <col min="780" max="780" width="9.5703125" style="125" bestFit="1" customWidth="1"/>
    <col min="781" max="781" width="10" style="125" bestFit="1" customWidth="1"/>
    <col min="782" max="782" width="14" style="125" bestFit="1" customWidth="1"/>
    <col min="783" max="787" width="12.7109375" style="125" customWidth="1"/>
    <col min="788" max="1024" width="0" style="125" hidden="1"/>
    <col min="1025" max="1025" width="7.140625" style="125" customWidth="1"/>
    <col min="1026" max="1026" width="41" style="125" customWidth="1"/>
    <col min="1027" max="1027" width="15" style="125" bestFit="1" customWidth="1"/>
    <col min="1028" max="1028" width="16" style="125" bestFit="1" customWidth="1"/>
    <col min="1029" max="1029" width="13.85546875" style="125" customWidth="1"/>
    <col min="1030" max="1030" width="11.5703125" style="125" customWidth="1"/>
    <col min="1031" max="1031" width="9.7109375" style="125" customWidth="1"/>
    <col min="1032" max="1032" width="15" style="125" bestFit="1" customWidth="1"/>
    <col min="1033" max="1033" width="16" style="125" bestFit="1" customWidth="1"/>
    <col min="1034" max="1034" width="13" style="125" customWidth="1"/>
    <col min="1035" max="1035" width="12.5703125" style="125" customWidth="1"/>
    <col min="1036" max="1036" width="9.5703125" style="125" bestFit="1" customWidth="1"/>
    <col min="1037" max="1037" width="10" style="125" bestFit="1" customWidth="1"/>
    <col min="1038" max="1038" width="14" style="125" bestFit="1" customWidth="1"/>
    <col min="1039" max="1043" width="12.7109375" style="125" customWidth="1"/>
    <col min="1044" max="1280" width="0" style="125" hidden="1"/>
    <col min="1281" max="1281" width="7.140625" style="125" customWidth="1"/>
    <col min="1282" max="1282" width="41" style="125" customWidth="1"/>
    <col min="1283" max="1283" width="15" style="125" bestFit="1" customWidth="1"/>
    <col min="1284" max="1284" width="16" style="125" bestFit="1" customWidth="1"/>
    <col min="1285" max="1285" width="13.85546875" style="125" customWidth="1"/>
    <col min="1286" max="1286" width="11.5703125" style="125" customWidth="1"/>
    <col min="1287" max="1287" width="9.7109375" style="125" customWidth="1"/>
    <col min="1288" max="1288" width="15" style="125" bestFit="1" customWidth="1"/>
    <col min="1289" max="1289" width="16" style="125" bestFit="1" customWidth="1"/>
    <col min="1290" max="1290" width="13" style="125" customWidth="1"/>
    <col min="1291" max="1291" width="12.5703125" style="125" customWidth="1"/>
    <col min="1292" max="1292" width="9.5703125" style="125" bestFit="1" customWidth="1"/>
    <col min="1293" max="1293" width="10" style="125" bestFit="1" customWidth="1"/>
    <col min="1294" max="1294" width="14" style="125" bestFit="1" customWidth="1"/>
    <col min="1295" max="1299" width="12.7109375" style="125" customWidth="1"/>
    <col min="1300" max="1536" width="0" style="125" hidden="1"/>
    <col min="1537" max="1537" width="7.140625" style="125" customWidth="1"/>
    <col min="1538" max="1538" width="41" style="125" customWidth="1"/>
    <col min="1539" max="1539" width="15" style="125" bestFit="1" customWidth="1"/>
    <col min="1540" max="1540" width="16" style="125" bestFit="1" customWidth="1"/>
    <col min="1541" max="1541" width="13.85546875" style="125" customWidth="1"/>
    <col min="1542" max="1542" width="11.5703125" style="125" customWidth="1"/>
    <col min="1543" max="1543" width="9.7109375" style="125" customWidth="1"/>
    <col min="1544" max="1544" width="15" style="125" bestFit="1" customWidth="1"/>
    <col min="1545" max="1545" width="16" style="125" bestFit="1" customWidth="1"/>
    <col min="1546" max="1546" width="13" style="125" customWidth="1"/>
    <col min="1547" max="1547" width="12.5703125" style="125" customWidth="1"/>
    <col min="1548" max="1548" width="9.5703125" style="125" bestFit="1" customWidth="1"/>
    <col min="1549" max="1549" width="10" style="125" bestFit="1" customWidth="1"/>
    <col min="1550" max="1550" width="14" style="125" bestFit="1" customWidth="1"/>
    <col min="1551" max="1555" width="12.7109375" style="125" customWidth="1"/>
    <col min="1556" max="1792" width="0" style="125" hidden="1"/>
    <col min="1793" max="1793" width="7.140625" style="125" customWidth="1"/>
    <col min="1794" max="1794" width="41" style="125" customWidth="1"/>
    <col min="1795" max="1795" width="15" style="125" bestFit="1" customWidth="1"/>
    <col min="1796" max="1796" width="16" style="125" bestFit="1" customWidth="1"/>
    <col min="1797" max="1797" width="13.85546875" style="125" customWidth="1"/>
    <col min="1798" max="1798" width="11.5703125" style="125" customWidth="1"/>
    <col min="1799" max="1799" width="9.7109375" style="125" customWidth="1"/>
    <col min="1800" max="1800" width="15" style="125" bestFit="1" customWidth="1"/>
    <col min="1801" max="1801" width="16" style="125" bestFit="1" customWidth="1"/>
    <col min="1802" max="1802" width="13" style="125" customWidth="1"/>
    <col min="1803" max="1803" width="12.5703125" style="125" customWidth="1"/>
    <col min="1804" max="1804" width="9.5703125" style="125" bestFit="1" customWidth="1"/>
    <col min="1805" max="1805" width="10" style="125" bestFit="1" customWidth="1"/>
    <col min="1806" max="1806" width="14" style="125" bestFit="1" customWidth="1"/>
    <col min="1807" max="1811" width="12.7109375" style="125" customWidth="1"/>
    <col min="1812" max="2048" width="0" style="125" hidden="1"/>
    <col min="2049" max="2049" width="7.140625" style="125" customWidth="1"/>
    <col min="2050" max="2050" width="41" style="125" customWidth="1"/>
    <col min="2051" max="2051" width="15" style="125" bestFit="1" customWidth="1"/>
    <col min="2052" max="2052" width="16" style="125" bestFit="1" customWidth="1"/>
    <col min="2053" max="2053" width="13.85546875" style="125" customWidth="1"/>
    <col min="2054" max="2054" width="11.5703125" style="125" customWidth="1"/>
    <col min="2055" max="2055" width="9.7109375" style="125" customWidth="1"/>
    <col min="2056" max="2056" width="15" style="125" bestFit="1" customWidth="1"/>
    <col min="2057" max="2057" width="16" style="125" bestFit="1" customWidth="1"/>
    <col min="2058" max="2058" width="13" style="125" customWidth="1"/>
    <col min="2059" max="2059" width="12.5703125" style="125" customWidth="1"/>
    <col min="2060" max="2060" width="9.5703125" style="125" bestFit="1" customWidth="1"/>
    <col min="2061" max="2061" width="10" style="125" bestFit="1" customWidth="1"/>
    <col min="2062" max="2062" width="14" style="125" bestFit="1" customWidth="1"/>
    <col min="2063" max="2067" width="12.7109375" style="125" customWidth="1"/>
    <col min="2068" max="2304" width="0" style="125" hidden="1"/>
    <col min="2305" max="2305" width="7.140625" style="125" customWidth="1"/>
    <col min="2306" max="2306" width="41" style="125" customWidth="1"/>
    <col min="2307" max="2307" width="15" style="125" bestFit="1" customWidth="1"/>
    <col min="2308" max="2308" width="16" style="125" bestFit="1" customWidth="1"/>
    <col min="2309" max="2309" width="13.85546875" style="125" customWidth="1"/>
    <col min="2310" max="2310" width="11.5703125" style="125" customWidth="1"/>
    <col min="2311" max="2311" width="9.7109375" style="125" customWidth="1"/>
    <col min="2312" max="2312" width="15" style="125" bestFit="1" customWidth="1"/>
    <col min="2313" max="2313" width="16" style="125" bestFit="1" customWidth="1"/>
    <col min="2314" max="2314" width="13" style="125" customWidth="1"/>
    <col min="2315" max="2315" width="12.5703125" style="125" customWidth="1"/>
    <col min="2316" max="2316" width="9.5703125" style="125" bestFit="1" customWidth="1"/>
    <col min="2317" max="2317" width="10" style="125" bestFit="1" customWidth="1"/>
    <col min="2318" max="2318" width="14" style="125" bestFit="1" customWidth="1"/>
    <col min="2319" max="2323" width="12.7109375" style="125" customWidth="1"/>
    <col min="2324" max="2560" width="0" style="125" hidden="1"/>
    <col min="2561" max="2561" width="7.140625" style="125" customWidth="1"/>
    <col min="2562" max="2562" width="41" style="125" customWidth="1"/>
    <col min="2563" max="2563" width="15" style="125" bestFit="1" customWidth="1"/>
    <col min="2564" max="2564" width="16" style="125" bestFit="1" customWidth="1"/>
    <col min="2565" max="2565" width="13.85546875" style="125" customWidth="1"/>
    <col min="2566" max="2566" width="11.5703125" style="125" customWidth="1"/>
    <col min="2567" max="2567" width="9.7109375" style="125" customWidth="1"/>
    <col min="2568" max="2568" width="15" style="125" bestFit="1" customWidth="1"/>
    <col min="2569" max="2569" width="16" style="125" bestFit="1" customWidth="1"/>
    <col min="2570" max="2570" width="13" style="125" customWidth="1"/>
    <col min="2571" max="2571" width="12.5703125" style="125" customWidth="1"/>
    <col min="2572" max="2572" width="9.5703125" style="125" bestFit="1" customWidth="1"/>
    <col min="2573" max="2573" width="10" style="125" bestFit="1" customWidth="1"/>
    <col min="2574" max="2574" width="14" style="125" bestFit="1" customWidth="1"/>
    <col min="2575" max="2579" width="12.7109375" style="125" customWidth="1"/>
    <col min="2580" max="2816" width="0" style="125" hidden="1"/>
    <col min="2817" max="2817" width="7.140625" style="125" customWidth="1"/>
    <col min="2818" max="2818" width="41" style="125" customWidth="1"/>
    <col min="2819" max="2819" width="15" style="125" bestFit="1" customWidth="1"/>
    <col min="2820" max="2820" width="16" style="125" bestFit="1" customWidth="1"/>
    <col min="2821" max="2821" width="13.85546875" style="125" customWidth="1"/>
    <col min="2822" max="2822" width="11.5703125" style="125" customWidth="1"/>
    <col min="2823" max="2823" width="9.7109375" style="125" customWidth="1"/>
    <col min="2824" max="2824" width="15" style="125" bestFit="1" customWidth="1"/>
    <col min="2825" max="2825" width="16" style="125" bestFit="1" customWidth="1"/>
    <col min="2826" max="2826" width="13" style="125" customWidth="1"/>
    <col min="2827" max="2827" width="12.5703125" style="125" customWidth="1"/>
    <col min="2828" max="2828" width="9.5703125" style="125" bestFit="1" customWidth="1"/>
    <col min="2829" max="2829" width="10" style="125" bestFit="1" customWidth="1"/>
    <col min="2830" max="2830" width="14" style="125" bestFit="1" customWidth="1"/>
    <col min="2831" max="2835" width="12.7109375" style="125" customWidth="1"/>
    <col min="2836" max="3072" width="0" style="125" hidden="1"/>
    <col min="3073" max="3073" width="7.140625" style="125" customWidth="1"/>
    <col min="3074" max="3074" width="41" style="125" customWidth="1"/>
    <col min="3075" max="3075" width="15" style="125" bestFit="1" customWidth="1"/>
    <col min="3076" max="3076" width="16" style="125" bestFit="1" customWidth="1"/>
    <col min="3077" max="3077" width="13.85546875" style="125" customWidth="1"/>
    <col min="3078" max="3078" width="11.5703125" style="125" customWidth="1"/>
    <col min="3079" max="3079" width="9.7109375" style="125" customWidth="1"/>
    <col min="3080" max="3080" width="15" style="125" bestFit="1" customWidth="1"/>
    <col min="3081" max="3081" width="16" style="125" bestFit="1" customWidth="1"/>
    <col min="3082" max="3082" width="13" style="125" customWidth="1"/>
    <col min="3083" max="3083" width="12.5703125" style="125" customWidth="1"/>
    <col min="3084" max="3084" width="9.5703125" style="125" bestFit="1" customWidth="1"/>
    <col min="3085" max="3085" width="10" style="125" bestFit="1" customWidth="1"/>
    <col min="3086" max="3086" width="14" style="125" bestFit="1" customWidth="1"/>
    <col min="3087" max="3091" width="12.7109375" style="125" customWidth="1"/>
    <col min="3092" max="3328" width="0" style="125" hidden="1"/>
    <col min="3329" max="3329" width="7.140625" style="125" customWidth="1"/>
    <col min="3330" max="3330" width="41" style="125" customWidth="1"/>
    <col min="3331" max="3331" width="15" style="125" bestFit="1" customWidth="1"/>
    <col min="3332" max="3332" width="16" style="125" bestFit="1" customWidth="1"/>
    <col min="3333" max="3333" width="13.85546875" style="125" customWidth="1"/>
    <col min="3334" max="3334" width="11.5703125" style="125" customWidth="1"/>
    <col min="3335" max="3335" width="9.7109375" style="125" customWidth="1"/>
    <col min="3336" max="3336" width="15" style="125" bestFit="1" customWidth="1"/>
    <col min="3337" max="3337" width="16" style="125" bestFit="1" customWidth="1"/>
    <col min="3338" max="3338" width="13" style="125" customWidth="1"/>
    <col min="3339" max="3339" width="12.5703125" style="125" customWidth="1"/>
    <col min="3340" max="3340" width="9.5703125" style="125" bestFit="1" customWidth="1"/>
    <col min="3341" max="3341" width="10" style="125" bestFit="1" customWidth="1"/>
    <col min="3342" max="3342" width="14" style="125" bestFit="1" customWidth="1"/>
    <col min="3343" max="3347" width="12.7109375" style="125" customWidth="1"/>
    <col min="3348" max="3584" width="0" style="125" hidden="1"/>
    <col min="3585" max="3585" width="7.140625" style="125" customWidth="1"/>
    <col min="3586" max="3586" width="41" style="125" customWidth="1"/>
    <col min="3587" max="3587" width="15" style="125" bestFit="1" customWidth="1"/>
    <col min="3588" max="3588" width="16" style="125" bestFit="1" customWidth="1"/>
    <col min="3589" max="3589" width="13.85546875" style="125" customWidth="1"/>
    <col min="3590" max="3590" width="11.5703125" style="125" customWidth="1"/>
    <col min="3591" max="3591" width="9.7109375" style="125" customWidth="1"/>
    <col min="3592" max="3592" width="15" style="125" bestFit="1" customWidth="1"/>
    <col min="3593" max="3593" width="16" style="125" bestFit="1" customWidth="1"/>
    <col min="3594" max="3594" width="13" style="125" customWidth="1"/>
    <col min="3595" max="3595" width="12.5703125" style="125" customWidth="1"/>
    <col min="3596" max="3596" width="9.5703125" style="125" bestFit="1" customWidth="1"/>
    <col min="3597" max="3597" width="10" style="125" bestFit="1" customWidth="1"/>
    <col min="3598" max="3598" width="14" style="125" bestFit="1" customWidth="1"/>
    <col min="3599" max="3603" width="12.7109375" style="125" customWidth="1"/>
    <col min="3604" max="3840" width="0" style="125" hidden="1"/>
    <col min="3841" max="3841" width="7.140625" style="125" customWidth="1"/>
    <col min="3842" max="3842" width="41" style="125" customWidth="1"/>
    <col min="3843" max="3843" width="15" style="125" bestFit="1" customWidth="1"/>
    <col min="3844" max="3844" width="16" style="125" bestFit="1" customWidth="1"/>
    <col min="3845" max="3845" width="13.85546875" style="125" customWidth="1"/>
    <col min="3846" max="3846" width="11.5703125" style="125" customWidth="1"/>
    <col min="3847" max="3847" width="9.7109375" style="125" customWidth="1"/>
    <col min="3848" max="3848" width="15" style="125" bestFit="1" customWidth="1"/>
    <col min="3849" max="3849" width="16" style="125" bestFit="1" customWidth="1"/>
    <col min="3850" max="3850" width="13" style="125" customWidth="1"/>
    <col min="3851" max="3851" width="12.5703125" style="125" customWidth="1"/>
    <col min="3852" max="3852" width="9.5703125" style="125" bestFit="1" customWidth="1"/>
    <col min="3853" max="3853" width="10" style="125" bestFit="1" customWidth="1"/>
    <col min="3854" max="3854" width="14" style="125" bestFit="1" customWidth="1"/>
    <col min="3855" max="3859" width="12.7109375" style="125" customWidth="1"/>
    <col min="3860" max="4096" width="0" style="125" hidden="1"/>
    <col min="4097" max="4097" width="7.140625" style="125" customWidth="1"/>
    <col min="4098" max="4098" width="41" style="125" customWidth="1"/>
    <col min="4099" max="4099" width="15" style="125" bestFit="1" customWidth="1"/>
    <col min="4100" max="4100" width="16" style="125" bestFit="1" customWidth="1"/>
    <col min="4101" max="4101" width="13.85546875" style="125" customWidth="1"/>
    <col min="4102" max="4102" width="11.5703125" style="125" customWidth="1"/>
    <col min="4103" max="4103" width="9.7109375" style="125" customWidth="1"/>
    <col min="4104" max="4104" width="15" style="125" bestFit="1" customWidth="1"/>
    <col min="4105" max="4105" width="16" style="125" bestFit="1" customWidth="1"/>
    <col min="4106" max="4106" width="13" style="125" customWidth="1"/>
    <col min="4107" max="4107" width="12.5703125" style="125" customWidth="1"/>
    <col min="4108" max="4108" width="9.5703125" style="125" bestFit="1" customWidth="1"/>
    <col min="4109" max="4109" width="10" style="125" bestFit="1" customWidth="1"/>
    <col min="4110" max="4110" width="14" style="125" bestFit="1" customWidth="1"/>
    <col min="4111" max="4115" width="12.7109375" style="125" customWidth="1"/>
    <col min="4116" max="4352" width="0" style="125" hidden="1"/>
    <col min="4353" max="4353" width="7.140625" style="125" customWidth="1"/>
    <col min="4354" max="4354" width="41" style="125" customWidth="1"/>
    <col min="4355" max="4355" width="15" style="125" bestFit="1" customWidth="1"/>
    <col min="4356" max="4356" width="16" style="125" bestFit="1" customWidth="1"/>
    <col min="4357" max="4357" width="13.85546875" style="125" customWidth="1"/>
    <col min="4358" max="4358" width="11.5703125" style="125" customWidth="1"/>
    <col min="4359" max="4359" width="9.7109375" style="125" customWidth="1"/>
    <col min="4360" max="4360" width="15" style="125" bestFit="1" customWidth="1"/>
    <col min="4361" max="4361" width="16" style="125" bestFit="1" customWidth="1"/>
    <col min="4362" max="4362" width="13" style="125" customWidth="1"/>
    <col min="4363" max="4363" width="12.5703125" style="125" customWidth="1"/>
    <col min="4364" max="4364" width="9.5703125" style="125" bestFit="1" customWidth="1"/>
    <col min="4365" max="4365" width="10" style="125" bestFit="1" customWidth="1"/>
    <col min="4366" max="4366" width="14" style="125" bestFit="1" customWidth="1"/>
    <col min="4367" max="4371" width="12.7109375" style="125" customWidth="1"/>
    <col min="4372" max="4608" width="0" style="125" hidden="1"/>
    <col min="4609" max="4609" width="7.140625" style="125" customWidth="1"/>
    <col min="4610" max="4610" width="41" style="125" customWidth="1"/>
    <col min="4611" max="4611" width="15" style="125" bestFit="1" customWidth="1"/>
    <col min="4612" max="4612" width="16" style="125" bestFit="1" customWidth="1"/>
    <col min="4613" max="4613" width="13.85546875" style="125" customWidth="1"/>
    <col min="4614" max="4614" width="11.5703125" style="125" customWidth="1"/>
    <col min="4615" max="4615" width="9.7109375" style="125" customWidth="1"/>
    <col min="4616" max="4616" width="15" style="125" bestFit="1" customWidth="1"/>
    <col min="4617" max="4617" width="16" style="125" bestFit="1" customWidth="1"/>
    <col min="4618" max="4618" width="13" style="125" customWidth="1"/>
    <col min="4619" max="4619" width="12.5703125" style="125" customWidth="1"/>
    <col min="4620" max="4620" width="9.5703125" style="125" bestFit="1" customWidth="1"/>
    <col min="4621" max="4621" width="10" style="125" bestFit="1" customWidth="1"/>
    <col min="4622" max="4622" width="14" style="125" bestFit="1" customWidth="1"/>
    <col min="4623" max="4627" width="12.7109375" style="125" customWidth="1"/>
    <col min="4628" max="4864" width="0" style="125" hidden="1"/>
    <col min="4865" max="4865" width="7.140625" style="125" customWidth="1"/>
    <col min="4866" max="4866" width="41" style="125" customWidth="1"/>
    <col min="4867" max="4867" width="15" style="125" bestFit="1" customWidth="1"/>
    <col min="4868" max="4868" width="16" style="125" bestFit="1" customWidth="1"/>
    <col min="4869" max="4869" width="13.85546875" style="125" customWidth="1"/>
    <col min="4870" max="4870" width="11.5703125" style="125" customWidth="1"/>
    <col min="4871" max="4871" width="9.7109375" style="125" customWidth="1"/>
    <col min="4872" max="4872" width="15" style="125" bestFit="1" customWidth="1"/>
    <col min="4873" max="4873" width="16" style="125" bestFit="1" customWidth="1"/>
    <col min="4874" max="4874" width="13" style="125" customWidth="1"/>
    <col min="4875" max="4875" width="12.5703125" style="125" customWidth="1"/>
    <col min="4876" max="4876" width="9.5703125" style="125" bestFit="1" customWidth="1"/>
    <col min="4877" max="4877" width="10" style="125" bestFit="1" customWidth="1"/>
    <col min="4878" max="4878" width="14" style="125" bestFit="1" customWidth="1"/>
    <col min="4879" max="4883" width="12.7109375" style="125" customWidth="1"/>
    <col min="4884" max="5120" width="0" style="125" hidden="1"/>
    <col min="5121" max="5121" width="7.140625" style="125" customWidth="1"/>
    <col min="5122" max="5122" width="41" style="125" customWidth="1"/>
    <col min="5123" max="5123" width="15" style="125" bestFit="1" customWidth="1"/>
    <col min="5124" max="5124" width="16" style="125" bestFit="1" customWidth="1"/>
    <col min="5125" max="5125" width="13.85546875" style="125" customWidth="1"/>
    <col min="5126" max="5126" width="11.5703125" style="125" customWidth="1"/>
    <col min="5127" max="5127" width="9.7109375" style="125" customWidth="1"/>
    <col min="5128" max="5128" width="15" style="125" bestFit="1" customWidth="1"/>
    <col min="5129" max="5129" width="16" style="125" bestFit="1" customWidth="1"/>
    <col min="5130" max="5130" width="13" style="125" customWidth="1"/>
    <col min="5131" max="5131" width="12.5703125" style="125" customWidth="1"/>
    <col min="5132" max="5132" width="9.5703125" style="125" bestFit="1" customWidth="1"/>
    <col min="5133" max="5133" width="10" style="125" bestFit="1" customWidth="1"/>
    <col min="5134" max="5134" width="14" style="125" bestFit="1" customWidth="1"/>
    <col min="5135" max="5139" width="12.7109375" style="125" customWidth="1"/>
    <col min="5140" max="5376" width="0" style="125" hidden="1"/>
    <col min="5377" max="5377" width="7.140625" style="125" customWidth="1"/>
    <col min="5378" max="5378" width="41" style="125" customWidth="1"/>
    <col min="5379" max="5379" width="15" style="125" bestFit="1" customWidth="1"/>
    <col min="5380" max="5380" width="16" style="125" bestFit="1" customWidth="1"/>
    <col min="5381" max="5381" width="13.85546875" style="125" customWidth="1"/>
    <col min="5382" max="5382" width="11.5703125" style="125" customWidth="1"/>
    <col min="5383" max="5383" width="9.7109375" style="125" customWidth="1"/>
    <col min="5384" max="5384" width="15" style="125" bestFit="1" customWidth="1"/>
    <col min="5385" max="5385" width="16" style="125" bestFit="1" customWidth="1"/>
    <col min="5386" max="5386" width="13" style="125" customWidth="1"/>
    <col min="5387" max="5387" width="12.5703125" style="125" customWidth="1"/>
    <col min="5388" max="5388" width="9.5703125" style="125" bestFit="1" customWidth="1"/>
    <col min="5389" max="5389" width="10" style="125" bestFit="1" customWidth="1"/>
    <col min="5390" max="5390" width="14" style="125" bestFit="1" customWidth="1"/>
    <col min="5391" max="5395" width="12.7109375" style="125" customWidth="1"/>
    <col min="5396" max="5632" width="0" style="125" hidden="1"/>
    <col min="5633" max="5633" width="7.140625" style="125" customWidth="1"/>
    <col min="5634" max="5634" width="41" style="125" customWidth="1"/>
    <col min="5635" max="5635" width="15" style="125" bestFit="1" customWidth="1"/>
    <col min="5636" max="5636" width="16" style="125" bestFit="1" customWidth="1"/>
    <col min="5637" max="5637" width="13.85546875" style="125" customWidth="1"/>
    <col min="5638" max="5638" width="11.5703125" style="125" customWidth="1"/>
    <col min="5639" max="5639" width="9.7109375" style="125" customWidth="1"/>
    <col min="5640" max="5640" width="15" style="125" bestFit="1" customWidth="1"/>
    <col min="5641" max="5641" width="16" style="125" bestFit="1" customWidth="1"/>
    <col min="5642" max="5642" width="13" style="125" customWidth="1"/>
    <col min="5643" max="5643" width="12.5703125" style="125" customWidth="1"/>
    <col min="5644" max="5644" width="9.5703125" style="125" bestFit="1" customWidth="1"/>
    <col min="5645" max="5645" width="10" style="125" bestFit="1" customWidth="1"/>
    <col min="5646" max="5646" width="14" style="125" bestFit="1" customWidth="1"/>
    <col min="5647" max="5651" width="12.7109375" style="125" customWidth="1"/>
    <col min="5652" max="5888" width="0" style="125" hidden="1"/>
    <col min="5889" max="5889" width="7.140625" style="125" customWidth="1"/>
    <col min="5890" max="5890" width="41" style="125" customWidth="1"/>
    <col min="5891" max="5891" width="15" style="125" bestFit="1" customWidth="1"/>
    <col min="5892" max="5892" width="16" style="125" bestFit="1" customWidth="1"/>
    <col min="5893" max="5893" width="13.85546875" style="125" customWidth="1"/>
    <col min="5894" max="5894" width="11.5703125" style="125" customWidth="1"/>
    <col min="5895" max="5895" width="9.7109375" style="125" customWidth="1"/>
    <col min="5896" max="5896" width="15" style="125" bestFit="1" customWidth="1"/>
    <col min="5897" max="5897" width="16" style="125" bestFit="1" customWidth="1"/>
    <col min="5898" max="5898" width="13" style="125" customWidth="1"/>
    <col min="5899" max="5899" width="12.5703125" style="125" customWidth="1"/>
    <col min="5900" max="5900" width="9.5703125" style="125" bestFit="1" customWidth="1"/>
    <col min="5901" max="5901" width="10" style="125" bestFit="1" customWidth="1"/>
    <col min="5902" max="5902" width="14" style="125" bestFit="1" customWidth="1"/>
    <col min="5903" max="5907" width="12.7109375" style="125" customWidth="1"/>
    <col min="5908" max="6144" width="0" style="125" hidden="1"/>
    <col min="6145" max="6145" width="7.140625" style="125" customWidth="1"/>
    <col min="6146" max="6146" width="41" style="125" customWidth="1"/>
    <col min="6147" max="6147" width="15" style="125" bestFit="1" customWidth="1"/>
    <col min="6148" max="6148" width="16" style="125" bestFit="1" customWidth="1"/>
    <col min="6149" max="6149" width="13.85546875" style="125" customWidth="1"/>
    <col min="6150" max="6150" width="11.5703125" style="125" customWidth="1"/>
    <col min="6151" max="6151" width="9.7109375" style="125" customWidth="1"/>
    <col min="6152" max="6152" width="15" style="125" bestFit="1" customWidth="1"/>
    <col min="6153" max="6153" width="16" style="125" bestFit="1" customWidth="1"/>
    <col min="6154" max="6154" width="13" style="125" customWidth="1"/>
    <col min="6155" max="6155" width="12.5703125" style="125" customWidth="1"/>
    <col min="6156" max="6156" width="9.5703125" style="125" bestFit="1" customWidth="1"/>
    <col min="6157" max="6157" width="10" style="125" bestFit="1" customWidth="1"/>
    <col min="6158" max="6158" width="14" style="125" bestFit="1" customWidth="1"/>
    <col min="6159" max="6163" width="12.7109375" style="125" customWidth="1"/>
    <col min="6164" max="6400" width="0" style="125" hidden="1"/>
    <col min="6401" max="6401" width="7.140625" style="125" customWidth="1"/>
    <col min="6402" max="6402" width="41" style="125" customWidth="1"/>
    <col min="6403" max="6403" width="15" style="125" bestFit="1" customWidth="1"/>
    <col min="6404" max="6404" width="16" style="125" bestFit="1" customWidth="1"/>
    <col min="6405" max="6405" width="13.85546875" style="125" customWidth="1"/>
    <col min="6406" max="6406" width="11.5703125" style="125" customWidth="1"/>
    <col min="6407" max="6407" width="9.7109375" style="125" customWidth="1"/>
    <col min="6408" max="6408" width="15" style="125" bestFit="1" customWidth="1"/>
    <col min="6409" max="6409" width="16" style="125" bestFit="1" customWidth="1"/>
    <col min="6410" max="6410" width="13" style="125" customWidth="1"/>
    <col min="6411" max="6411" width="12.5703125" style="125" customWidth="1"/>
    <col min="6412" max="6412" width="9.5703125" style="125" bestFit="1" customWidth="1"/>
    <col min="6413" max="6413" width="10" style="125" bestFit="1" customWidth="1"/>
    <col min="6414" max="6414" width="14" style="125" bestFit="1" customWidth="1"/>
    <col min="6415" max="6419" width="12.7109375" style="125" customWidth="1"/>
    <col min="6420" max="6656" width="0" style="125" hidden="1"/>
    <col min="6657" max="6657" width="7.140625" style="125" customWidth="1"/>
    <col min="6658" max="6658" width="41" style="125" customWidth="1"/>
    <col min="6659" max="6659" width="15" style="125" bestFit="1" customWidth="1"/>
    <col min="6660" max="6660" width="16" style="125" bestFit="1" customWidth="1"/>
    <col min="6661" max="6661" width="13.85546875" style="125" customWidth="1"/>
    <col min="6662" max="6662" width="11.5703125" style="125" customWidth="1"/>
    <col min="6663" max="6663" width="9.7109375" style="125" customWidth="1"/>
    <col min="6664" max="6664" width="15" style="125" bestFit="1" customWidth="1"/>
    <col min="6665" max="6665" width="16" style="125" bestFit="1" customWidth="1"/>
    <col min="6666" max="6666" width="13" style="125" customWidth="1"/>
    <col min="6667" max="6667" width="12.5703125" style="125" customWidth="1"/>
    <col min="6668" max="6668" width="9.5703125" style="125" bestFit="1" customWidth="1"/>
    <col min="6669" max="6669" width="10" style="125" bestFit="1" customWidth="1"/>
    <col min="6670" max="6670" width="14" style="125" bestFit="1" customWidth="1"/>
    <col min="6671" max="6675" width="12.7109375" style="125" customWidth="1"/>
    <col min="6676" max="6912" width="0" style="125" hidden="1"/>
    <col min="6913" max="6913" width="7.140625" style="125" customWidth="1"/>
    <col min="6914" max="6914" width="41" style="125" customWidth="1"/>
    <col min="6915" max="6915" width="15" style="125" bestFit="1" customWidth="1"/>
    <col min="6916" max="6916" width="16" style="125" bestFit="1" customWidth="1"/>
    <col min="6917" max="6917" width="13.85546875" style="125" customWidth="1"/>
    <col min="6918" max="6918" width="11.5703125" style="125" customWidth="1"/>
    <col min="6919" max="6919" width="9.7109375" style="125" customWidth="1"/>
    <col min="6920" max="6920" width="15" style="125" bestFit="1" customWidth="1"/>
    <col min="6921" max="6921" width="16" style="125" bestFit="1" customWidth="1"/>
    <col min="6922" max="6922" width="13" style="125" customWidth="1"/>
    <col min="6923" max="6923" width="12.5703125" style="125" customWidth="1"/>
    <col min="6924" max="6924" width="9.5703125" style="125" bestFit="1" customWidth="1"/>
    <col min="6925" max="6925" width="10" style="125" bestFit="1" customWidth="1"/>
    <col min="6926" max="6926" width="14" style="125" bestFit="1" customWidth="1"/>
    <col min="6927" max="6931" width="12.7109375" style="125" customWidth="1"/>
    <col min="6932" max="7168" width="0" style="125" hidden="1"/>
    <col min="7169" max="7169" width="7.140625" style="125" customWidth="1"/>
    <col min="7170" max="7170" width="41" style="125" customWidth="1"/>
    <col min="7171" max="7171" width="15" style="125" bestFit="1" customWidth="1"/>
    <col min="7172" max="7172" width="16" style="125" bestFit="1" customWidth="1"/>
    <col min="7173" max="7173" width="13.85546875" style="125" customWidth="1"/>
    <col min="7174" max="7174" width="11.5703125" style="125" customWidth="1"/>
    <col min="7175" max="7175" width="9.7109375" style="125" customWidth="1"/>
    <col min="7176" max="7176" width="15" style="125" bestFit="1" customWidth="1"/>
    <col min="7177" max="7177" width="16" style="125" bestFit="1" customWidth="1"/>
    <col min="7178" max="7178" width="13" style="125" customWidth="1"/>
    <col min="7179" max="7179" width="12.5703125" style="125" customWidth="1"/>
    <col min="7180" max="7180" width="9.5703125" style="125" bestFit="1" customWidth="1"/>
    <col min="7181" max="7181" width="10" style="125" bestFit="1" customWidth="1"/>
    <col min="7182" max="7182" width="14" style="125" bestFit="1" customWidth="1"/>
    <col min="7183" max="7187" width="12.7109375" style="125" customWidth="1"/>
    <col min="7188" max="7424" width="0" style="125" hidden="1"/>
    <col min="7425" max="7425" width="7.140625" style="125" customWidth="1"/>
    <col min="7426" max="7426" width="41" style="125" customWidth="1"/>
    <col min="7427" max="7427" width="15" style="125" bestFit="1" customWidth="1"/>
    <col min="7428" max="7428" width="16" style="125" bestFit="1" customWidth="1"/>
    <col min="7429" max="7429" width="13.85546875" style="125" customWidth="1"/>
    <col min="7430" max="7430" width="11.5703125" style="125" customWidth="1"/>
    <col min="7431" max="7431" width="9.7109375" style="125" customWidth="1"/>
    <col min="7432" max="7432" width="15" style="125" bestFit="1" customWidth="1"/>
    <col min="7433" max="7433" width="16" style="125" bestFit="1" customWidth="1"/>
    <col min="7434" max="7434" width="13" style="125" customWidth="1"/>
    <col min="7435" max="7435" width="12.5703125" style="125" customWidth="1"/>
    <col min="7436" max="7436" width="9.5703125" style="125" bestFit="1" customWidth="1"/>
    <col min="7437" max="7437" width="10" style="125" bestFit="1" customWidth="1"/>
    <col min="7438" max="7438" width="14" style="125" bestFit="1" customWidth="1"/>
    <col min="7439" max="7443" width="12.7109375" style="125" customWidth="1"/>
    <col min="7444" max="7680" width="0" style="125" hidden="1"/>
    <col min="7681" max="7681" width="7.140625" style="125" customWidth="1"/>
    <col min="7682" max="7682" width="41" style="125" customWidth="1"/>
    <col min="7683" max="7683" width="15" style="125" bestFit="1" customWidth="1"/>
    <col min="7684" max="7684" width="16" style="125" bestFit="1" customWidth="1"/>
    <col min="7685" max="7685" width="13.85546875" style="125" customWidth="1"/>
    <col min="7686" max="7686" width="11.5703125" style="125" customWidth="1"/>
    <col min="7687" max="7687" width="9.7109375" style="125" customWidth="1"/>
    <col min="7688" max="7688" width="15" style="125" bestFit="1" customWidth="1"/>
    <col min="7689" max="7689" width="16" style="125" bestFit="1" customWidth="1"/>
    <col min="7690" max="7690" width="13" style="125" customWidth="1"/>
    <col min="7691" max="7691" width="12.5703125" style="125" customWidth="1"/>
    <col min="7692" max="7692" width="9.5703125" style="125" bestFit="1" customWidth="1"/>
    <col min="7693" max="7693" width="10" style="125" bestFit="1" customWidth="1"/>
    <col min="7694" max="7694" width="14" style="125" bestFit="1" customWidth="1"/>
    <col min="7695" max="7699" width="12.7109375" style="125" customWidth="1"/>
    <col min="7700" max="7936" width="0" style="125" hidden="1"/>
    <col min="7937" max="7937" width="7.140625" style="125" customWidth="1"/>
    <col min="7938" max="7938" width="41" style="125" customWidth="1"/>
    <col min="7939" max="7939" width="15" style="125" bestFit="1" customWidth="1"/>
    <col min="7940" max="7940" width="16" style="125" bestFit="1" customWidth="1"/>
    <col min="7941" max="7941" width="13.85546875" style="125" customWidth="1"/>
    <col min="7942" max="7942" width="11.5703125" style="125" customWidth="1"/>
    <col min="7943" max="7943" width="9.7109375" style="125" customWidth="1"/>
    <col min="7944" max="7944" width="15" style="125" bestFit="1" customWidth="1"/>
    <col min="7945" max="7945" width="16" style="125" bestFit="1" customWidth="1"/>
    <col min="7946" max="7946" width="13" style="125" customWidth="1"/>
    <col min="7947" max="7947" width="12.5703125" style="125" customWidth="1"/>
    <col min="7948" max="7948" width="9.5703125" style="125" bestFit="1" customWidth="1"/>
    <col min="7949" max="7949" width="10" style="125" bestFit="1" customWidth="1"/>
    <col min="7950" max="7950" width="14" style="125" bestFit="1" customWidth="1"/>
    <col min="7951" max="7955" width="12.7109375" style="125" customWidth="1"/>
    <col min="7956" max="8192" width="0" style="125" hidden="1"/>
    <col min="8193" max="8193" width="7.140625" style="125" customWidth="1"/>
    <col min="8194" max="8194" width="41" style="125" customWidth="1"/>
    <col min="8195" max="8195" width="15" style="125" bestFit="1" customWidth="1"/>
    <col min="8196" max="8196" width="16" style="125" bestFit="1" customWidth="1"/>
    <col min="8197" max="8197" width="13.85546875" style="125" customWidth="1"/>
    <col min="8198" max="8198" width="11.5703125" style="125" customWidth="1"/>
    <col min="8199" max="8199" width="9.7109375" style="125" customWidth="1"/>
    <col min="8200" max="8200" width="15" style="125" bestFit="1" customWidth="1"/>
    <col min="8201" max="8201" width="16" style="125" bestFit="1" customWidth="1"/>
    <col min="8202" max="8202" width="13" style="125" customWidth="1"/>
    <col min="8203" max="8203" width="12.5703125" style="125" customWidth="1"/>
    <col min="8204" max="8204" width="9.5703125" style="125" bestFit="1" customWidth="1"/>
    <col min="8205" max="8205" width="10" style="125" bestFit="1" customWidth="1"/>
    <col min="8206" max="8206" width="14" style="125" bestFit="1" customWidth="1"/>
    <col min="8207" max="8211" width="12.7109375" style="125" customWidth="1"/>
    <col min="8212" max="8448" width="0" style="125" hidden="1"/>
    <col min="8449" max="8449" width="7.140625" style="125" customWidth="1"/>
    <col min="8450" max="8450" width="41" style="125" customWidth="1"/>
    <col min="8451" max="8451" width="15" style="125" bestFit="1" customWidth="1"/>
    <col min="8452" max="8452" width="16" style="125" bestFit="1" customWidth="1"/>
    <col min="8453" max="8453" width="13.85546875" style="125" customWidth="1"/>
    <col min="8454" max="8454" width="11.5703125" style="125" customWidth="1"/>
    <col min="8455" max="8455" width="9.7109375" style="125" customWidth="1"/>
    <col min="8456" max="8456" width="15" style="125" bestFit="1" customWidth="1"/>
    <col min="8457" max="8457" width="16" style="125" bestFit="1" customWidth="1"/>
    <col min="8458" max="8458" width="13" style="125" customWidth="1"/>
    <col min="8459" max="8459" width="12.5703125" style="125" customWidth="1"/>
    <col min="8460" max="8460" width="9.5703125" style="125" bestFit="1" customWidth="1"/>
    <col min="8461" max="8461" width="10" style="125" bestFit="1" customWidth="1"/>
    <col min="8462" max="8462" width="14" style="125" bestFit="1" customWidth="1"/>
    <col min="8463" max="8467" width="12.7109375" style="125" customWidth="1"/>
    <col min="8468" max="8704" width="0" style="125" hidden="1"/>
    <col min="8705" max="8705" width="7.140625" style="125" customWidth="1"/>
    <col min="8706" max="8706" width="41" style="125" customWidth="1"/>
    <col min="8707" max="8707" width="15" style="125" bestFit="1" customWidth="1"/>
    <col min="8708" max="8708" width="16" style="125" bestFit="1" customWidth="1"/>
    <col min="8709" max="8709" width="13.85546875" style="125" customWidth="1"/>
    <col min="8710" max="8710" width="11.5703125" style="125" customWidth="1"/>
    <col min="8711" max="8711" width="9.7109375" style="125" customWidth="1"/>
    <col min="8712" max="8712" width="15" style="125" bestFit="1" customWidth="1"/>
    <col min="8713" max="8713" width="16" style="125" bestFit="1" customWidth="1"/>
    <col min="8714" max="8714" width="13" style="125" customWidth="1"/>
    <col min="8715" max="8715" width="12.5703125" style="125" customWidth="1"/>
    <col min="8716" max="8716" width="9.5703125" style="125" bestFit="1" customWidth="1"/>
    <col min="8717" max="8717" width="10" style="125" bestFit="1" customWidth="1"/>
    <col min="8718" max="8718" width="14" style="125" bestFit="1" customWidth="1"/>
    <col min="8719" max="8723" width="12.7109375" style="125" customWidth="1"/>
    <col min="8724" max="8960" width="0" style="125" hidden="1"/>
    <col min="8961" max="8961" width="7.140625" style="125" customWidth="1"/>
    <col min="8962" max="8962" width="41" style="125" customWidth="1"/>
    <col min="8963" max="8963" width="15" style="125" bestFit="1" customWidth="1"/>
    <col min="8964" max="8964" width="16" style="125" bestFit="1" customWidth="1"/>
    <col min="8965" max="8965" width="13.85546875" style="125" customWidth="1"/>
    <col min="8966" max="8966" width="11.5703125" style="125" customWidth="1"/>
    <col min="8967" max="8967" width="9.7109375" style="125" customWidth="1"/>
    <col min="8968" max="8968" width="15" style="125" bestFit="1" customWidth="1"/>
    <col min="8969" max="8969" width="16" style="125" bestFit="1" customWidth="1"/>
    <col min="8970" max="8970" width="13" style="125" customWidth="1"/>
    <col min="8971" max="8971" width="12.5703125" style="125" customWidth="1"/>
    <col min="8972" max="8972" width="9.5703125" style="125" bestFit="1" customWidth="1"/>
    <col min="8973" max="8973" width="10" style="125" bestFit="1" customWidth="1"/>
    <col min="8974" max="8974" width="14" style="125" bestFit="1" customWidth="1"/>
    <col min="8975" max="8979" width="12.7109375" style="125" customWidth="1"/>
    <col min="8980" max="9216" width="0" style="125" hidden="1"/>
    <col min="9217" max="9217" width="7.140625" style="125" customWidth="1"/>
    <col min="9218" max="9218" width="41" style="125" customWidth="1"/>
    <col min="9219" max="9219" width="15" style="125" bestFit="1" customWidth="1"/>
    <col min="9220" max="9220" width="16" style="125" bestFit="1" customWidth="1"/>
    <col min="9221" max="9221" width="13.85546875" style="125" customWidth="1"/>
    <col min="9222" max="9222" width="11.5703125" style="125" customWidth="1"/>
    <col min="9223" max="9223" width="9.7109375" style="125" customWidth="1"/>
    <col min="9224" max="9224" width="15" style="125" bestFit="1" customWidth="1"/>
    <col min="9225" max="9225" width="16" style="125" bestFit="1" customWidth="1"/>
    <col min="9226" max="9226" width="13" style="125" customWidth="1"/>
    <col min="9227" max="9227" width="12.5703125" style="125" customWidth="1"/>
    <col min="9228" max="9228" width="9.5703125" style="125" bestFit="1" customWidth="1"/>
    <col min="9229" max="9229" width="10" style="125" bestFit="1" customWidth="1"/>
    <col min="9230" max="9230" width="14" style="125" bestFit="1" customWidth="1"/>
    <col min="9231" max="9235" width="12.7109375" style="125" customWidth="1"/>
    <col min="9236" max="9472" width="0" style="125" hidden="1"/>
    <col min="9473" max="9473" width="7.140625" style="125" customWidth="1"/>
    <col min="9474" max="9474" width="41" style="125" customWidth="1"/>
    <col min="9475" max="9475" width="15" style="125" bestFit="1" customWidth="1"/>
    <col min="9476" max="9476" width="16" style="125" bestFit="1" customWidth="1"/>
    <col min="9477" max="9477" width="13.85546875" style="125" customWidth="1"/>
    <col min="9478" max="9478" width="11.5703125" style="125" customWidth="1"/>
    <col min="9479" max="9479" width="9.7109375" style="125" customWidth="1"/>
    <col min="9480" max="9480" width="15" style="125" bestFit="1" customWidth="1"/>
    <col min="9481" max="9481" width="16" style="125" bestFit="1" customWidth="1"/>
    <col min="9482" max="9482" width="13" style="125" customWidth="1"/>
    <col min="9483" max="9483" width="12.5703125" style="125" customWidth="1"/>
    <col min="9484" max="9484" width="9.5703125" style="125" bestFit="1" customWidth="1"/>
    <col min="9485" max="9485" width="10" style="125" bestFit="1" customWidth="1"/>
    <col min="9486" max="9486" width="14" style="125" bestFit="1" customWidth="1"/>
    <col min="9487" max="9491" width="12.7109375" style="125" customWidth="1"/>
    <col min="9492" max="9728" width="0" style="125" hidden="1"/>
    <col min="9729" max="9729" width="7.140625" style="125" customWidth="1"/>
    <col min="9730" max="9730" width="41" style="125" customWidth="1"/>
    <col min="9731" max="9731" width="15" style="125" bestFit="1" customWidth="1"/>
    <col min="9732" max="9732" width="16" style="125" bestFit="1" customWidth="1"/>
    <col min="9733" max="9733" width="13.85546875" style="125" customWidth="1"/>
    <col min="9734" max="9734" width="11.5703125" style="125" customWidth="1"/>
    <col min="9735" max="9735" width="9.7109375" style="125" customWidth="1"/>
    <col min="9736" max="9736" width="15" style="125" bestFit="1" customWidth="1"/>
    <col min="9737" max="9737" width="16" style="125" bestFit="1" customWidth="1"/>
    <col min="9738" max="9738" width="13" style="125" customWidth="1"/>
    <col min="9739" max="9739" width="12.5703125" style="125" customWidth="1"/>
    <col min="9740" max="9740" width="9.5703125" style="125" bestFit="1" customWidth="1"/>
    <col min="9741" max="9741" width="10" style="125" bestFit="1" customWidth="1"/>
    <col min="9742" max="9742" width="14" style="125" bestFit="1" customWidth="1"/>
    <col min="9743" max="9747" width="12.7109375" style="125" customWidth="1"/>
    <col min="9748" max="9984" width="0" style="125" hidden="1"/>
    <col min="9985" max="9985" width="7.140625" style="125" customWidth="1"/>
    <col min="9986" max="9986" width="41" style="125" customWidth="1"/>
    <col min="9987" max="9987" width="15" style="125" bestFit="1" customWidth="1"/>
    <col min="9988" max="9988" width="16" style="125" bestFit="1" customWidth="1"/>
    <col min="9989" max="9989" width="13.85546875" style="125" customWidth="1"/>
    <col min="9990" max="9990" width="11.5703125" style="125" customWidth="1"/>
    <col min="9991" max="9991" width="9.7109375" style="125" customWidth="1"/>
    <col min="9992" max="9992" width="15" style="125" bestFit="1" customWidth="1"/>
    <col min="9993" max="9993" width="16" style="125" bestFit="1" customWidth="1"/>
    <col min="9994" max="9994" width="13" style="125" customWidth="1"/>
    <col min="9995" max="9995" width="12.5703125" style="125" customWidth="1"/>
    <col min="9996" max="9996" width="9.5703125" style="125" bestFit="1" customWidth="1"/>
    <col min="9997" max="9997" width="10" style="125" bestFit="1" customWidth="1"/>
    <col min="9998" max="9998" width="14" style="125" bestFit="1" customWidth="1"/>
    <col min="9999" max="10003" width="12.7109375" style="125" customWidth="1"/>
    <col min="10004" max="10240" width="0" style="125" hidden="1"/>
    <col min="10241" max="10241" width="7.140625" style="125" customWidth="1"/>
    <col min="10242" max="10242" width="41" style="125" customWidth="1"/>
    <col min="10243" max="10243" width="15" style="125" bestFit="1" customWidth="1"/>
    <col min="10244" max="10244" width="16" style="125" bestFit="1" customWidth="1"/>
    <col min="10245" max="10245" width="13.85546875" style="125" customWidth="1"/>
    <col min="10246" max="10246" width="11.5703125" style="125" customWidth="1"/>
    <col min="10247" max="10247" width="9.7109375" style="125" customWidth="1"/>
    <col min="10248" max="10248" width="15" style="125" bestFit="1" customWidth="1"/>
    <col min="10249" max="10249" width="16" style="125" bestFit="1" customWidth="1"/>
    <col min="10250" max="10250" width="13" style="125" customWidth="1"/>
    <col min="10251" max="10251" width="12.5703125" style="125" customWidth="1"/>
    <col min="10252" max="10252" width="9.5703125" style="125" bestFit="1" customWidth="1"/>
    <col min="10253" max="10253" width="10" style="125" bestFit="1" customWidth="1"/>
    <col min="10254" max="10254" width="14" style="125" bestFit="1" customWidth="1"/>
    <col min="10255" max="10259" width="12.7109375" style="125" customWidth="1"/>
    <col min="10260" max="10496" width="0" style="125" hidden="1"/>
    <col min="10497" max="10497" width="7.140625" style="125" customWidth="1"/>
    <col min="10498" max="10498" width="41" style="125" customWidth="1"/>
    <col min="10499" max="10499" width="15" style="125" bestFit="1" customWidth="1"/>
    <col min="10500" max="10500" width="16" style="125" bestFit="1" customWidth="1"/>
    <col min="10501" max="10501" width="13.85546875" style="125" customWidth="1"/>
    <col min="10502" max="10502" width="11.5703125" style="125" customWidth="1"/>
    <col min="10503" max="10503" width="9.7109375" style="125" customWidth="1"/>
    <col min="10504" max="10504" width="15" style="125" bestFit="1" customWidth="1"/>
    <col min="10505" max="10505" width="16" style="125" bestFit="1" customWidth="1"/>
    <col min="10506" max="10506" width="13" style="125" customWidth="1"/>
    <col min="10507" max="10507" width="12.5703125" style="125" customWidth="1"/>
    <col min="10508" max="10508" width="9.5703125" style="125" bestFit="1" customWidth="1"/>
    <col min="10509" max="10509" width="10" style="125" bestFit="1" customWidth="1"/>
    <col min="10510" max="10510" width="14" style="125" bestFit="1" customWidth="1"/>
    <col min="10511" max="10515" width="12.7109375" style="125" customWidth="1"/>
    <col min="10516" max="10752" width="0" style="125" hidden="1"/>
    <col min="10753" max="10753" width="7.140625" style="125" customWidth="1"/>
    <col min="10754" max="10754" width="41" style="125" customWidth="1"/>
    <col min="10755" max="10755" width="15" style="125" bestFit="1" customWidth="1"/>
    <col min="10756" max="10756" width="16" style="125" bestFit="1" customWidth="1"/>
    <col min="10757" max="10757" width="13.85546875" style="125" customWidth="1"/>
    <col min="10758" max="10758" width="11.5703125" style="125" customWidth="1"/>
    <col min="10759" max="10759" width="9.7109375" style="125" customWidth="1"/>
    <col min="10760" max="10760" width="15" style="125" bestFit="1" customWidth="1"/>
    <col min="10761" max="10761" width="16" style="125" bestFit="1" customWidth="1"/>
    <col min="10762" max="10762" width="13" style="125" customWidth="1"/>
    <col min="10763" max="10763" width="12.5703125" style="125" customWidth="1"/>
    <col min="10764" max="10764" width="9.5703125" style="125" bestFit="1" customWidth="1"/>
    <col min="10765" max="10765" width="10" style="125" bestFit="1" customWidth="1"/>
    <col min="10766" max="10766" width="14" style="125" bestFit="1" customWidth="1"/>
    <col min="10767" max="10771" width="12.7109375" style="125" customWidth="1"/>
    <col min="10772" max="11008" width="0" style="125" hidden="1"/>
    <col min="11009" max="11009" width="7.140625" style="125" customWidth="1"/>
    <col min="11010" max="11010" width="41" style="125" customWidth="1"/>
    <col min="11011" max="11011" width="15" style="125" bestFit="1" customWidth="1"/>
    <col min="11012" max="11012" width="16" style="125" bestFit="1" customWidth="1"/>
    <col min="11013" max="11013" width="13.85546875" style="125" customWidth="1"/>
    <col min="11014" max="11014" width="11.5703125" style="125" customWidth="1"/>
    <col min="11015" max="11015" width="9.7109375" style="125" customWidth="1"/>
    <col min="11016" max="11016" width="15" style="125" bestFit="1" customWidth="1"/>
    <col min="11017" max="11017" width="16" style="125" bestFit="1" customWidth="1"/>
    <col min="11018" max="11018" width="13" style="125" customWidth="1"/>
    <col min="11019" max="11019" width="12.5703125" style="125" customWidth="1"/>
    <col min="11020" max="11020" width="9.5703125" style="125" bestFit="1" customWidth="1"/>
    <col min="11021" max="11021" width="10" style="125" bestFit="1" customWidth="1"/>
    <col min="11022" max="11022" width="14" style="125" bestFit="1" customWidth="1"/>
    <col min="11023" max="11027" width="12.7109375" style="125" customWidth="1"/>
    <col min="11028" max="11264" width="0" style="125" hidden="1"/>
    <col min="11265" max="11265" width="7.140625" style="125" customWidth="1"/>
    <col min="11266" max="11266" width="41" style="125" customWidth="1"/>
    <col min="11267" max="11267" width="15" style="125" bestFit="1" customWidth="1"/>
    <col min="11268" max="11268" width="16" style="125" bestFit="1" customWidth="1"/>
    <col min="11269" max="11269" width="13.85546875" style="125" customWidth="1"/>
    <col min="11270" max="11270" width="11.5703125" style="125" customWidth="1"/>
    <col min="11271" max="11271" width="9.7109375" style="125" customWidth="1"/>
    <col min="11272" max="11272" width="15" style="125" bestFit="1" customWidth="1"/>
    <col min="11273" max="11273" width="16" style="125" bestFit="1" customWidth="1"/>
    <col min="11274" max="11274" width="13" style="125" customWidth="1"/>
    <col min="11275" max="11275" width="12.5703125" style="125" customWidth="1"/>
    <col min="11276" max="11276" width="9.5703125" style="125" bestFit="1" customWidth="1"/>
    <col min="11277" max="11277" width="10" style="125" bestFit="1" customWidth="1"/>
    <col min="11278" max="11278" width="14" style="125" bestFit="1" customWidth="1"/>
    <col min="11279" max="11283" width="12.7109375" style="125" customWidth="1"/>
    <col min="11284" max="11520" width="0" style="125" hidden="1"/>
    <col min="11521" max="11521" width="7.140625" style="125" customWidth="1"/>
    <col min="11522" max="11522" width="41" style="125" customWidth="1"/>
    <col min="11523" max="11523" width="15" style="125" bestFit="1" customWidth="1"/>
    <col min="11524" max="11524" width="16" style="125" bestFit="1" customWidth="1"/>
    <col min="11525" max="11525" width="13.85546875" style="125" customWidth="1"/>
    <col min="11526" max="11526" width="11.5703125" style="125" customWidth="1"/>
    <col min="11527" max="11527" width="9.7109375" style="125" customWidth="1"/>
    <col min="11528" max="11528" width="15" style="125" bestFit="1" customWidth="1"/>
    <col min="11529" max="11529" width="16" style="125" bestFit="1" customWidth="1"/>
    <col min="11530" max="11530" width="13" style="125" customWidth="1"/>
    <col min="11531" max="11531" width="12.5703125" style="125" customWidth="1"/>
    <col min="11532" max="11532" width="9.5703125" style="125" bestFit="1" customWidth="1"/>
    <col min="11533" max="11533" width="10" style="125" bestFit="1" customWidth="1"/>
    <col min="11534" max="11534" width="14" style="125" bestFit="1" customWidth="1"/>
    <col min="11535" max="11539" width="12.7109375" style="125" customWidth="1"/>
    <col min="11540" max="11776" width="0" style="125" hidden="1"/>
    <col min="11777" max="11777" width="7.140625" style="125" customWidth="1"/>
    <col min="11778" max="11778" width="41" style="125" customWidth="1"/>
    <col min="11779" max="11779" width="15" style="125" bestFit="1" customWidth="1"/>
    <col min="11780" max="11780" width="16" style="125" bestFit="1" customWidth="1"/>
    <col min="11781" max="11781" width="13.85546875" style="125" customWidth="1"/>
    <col min="11782" max="11782" width="11.5703125" style="125" customWidth="1"/>
    <col min="11783" max="11783" width="9.7109375" style="125" customWidth="1"/>
    <col min="11784" max="11784" width="15" style="125" bestFit="1" customWidth="1"/>
    <col min="11785" max="11785" width="16" style="125" bestFit="1" customWidth="1"/>
    <col min="11786" max="11786" width="13" style="125" customWidth="1"/>
    <col min="11787" max="11787" width="12.5703125" style="125" customWidth="1"/>
    <col min="11788" max="11788" width="9.5703125" style="125" bestFit="1" customWidth="1"/>
    <col min="11789" max="11789" width="10" style="125" bestFit="1" customWidth="1"/>
    <col min="11790" max="11790" width="14" style="125" bestFit="1" customWidth="1"/>
    <col min="11791" max="11795" width="12.7109375" style="125" customWidth="1"/>
    <col min="11796" max="12032" width="0" style="125" hidden="1"/>
    <col min="12033" max="12033" width="7.140625" style="125" customWidth="1"/>
    <col min="12034" max="12034" width="41" style="125" customWidth="1"/>
    <col min="12035" max="12035" width="15" style="125" bestFit="1" customWidth="1"/>
    <col min="12036" max="12036" width="16" style="125" bestFit="1" customWidth="1"/>
    <col min="12037" max="12037" width="13.85546875" style="125" customWidth="1"/>
    <col min="12038" max="12038" width="11.5703125" style="125" customWidth="1"/>
    <col min="12039" max="12039" width="9.7109375" style="125" customWidth="1"/>
    <col min="12040" max="12040" width="15" style="125" bestFit="1" customWidth="1"/>
    <col min="12041" max="12041" width="16" style="125" bestFit="1" customWidth="1"/>
    <col min="12042" max="12042" width="13" style="125" customWidth="1"/>
    <col min="12043" max="12043" width="12.5703125" style="125" customWidth="1"/>
    <col min="12044" max="12044" width="9.5703125" style="125" bestFit="1" customWidth="1"/>
    <col min="12045" max="12045" width="10" style="125" bestFit="1" customWidth="1"/>
    <col min="12046" max="12046" width="14" style="125" bestFit="1" customWidth="1"/>
    <col min="12047" max="12051" width="12.7109375" style="125" customWidth="1"/>
    <col min="12052" max="12288" width="0" style="125" hidden="1"/>
    <col min="12289" max="12289" width="7.140625" style="125" customWidth="1"/>
    <col min="12290" max="12290" width="41" style="125" customWidth="1"/>
    <col min="12291" max="12291" width="15" style="125" bestFit="1" customWidth="1"/>
    <col min="12292" max="12292" width="16" style="125" bestFit="1" customWidth="1"/>
    <col min="12293" max="12293" width="13.85546875" style="125" customWidth="1"/>
    <col min="12294" max="12294" width="11.5703125" style="125" customWidth="1"/>
    <col min="12295" max="12295" width="9.7109375" style="125" customWidth="1"/>
    <col min="12296" max="12296" width="15" style="125" bestFit="1" customWidth="1"/>
    <col min="12297" max="12297" width="16" style="125" bestFit="1" customWidth="1"/>
    <col min="12298" max="12298" width="13" style="125" customWidth="1"/>
    <col min="12299" max="12299" width="12.5703125" style="125" customWidth="1"/>
    <col min="12300" max="12300" width="9.5703125" style="125" bestFit="1" customWidth="1"/>
    <col min="12301" max="12301" width="10" style="125" bestFit="1" customWidth="1"/>
    <col min="12302" max="12302" width="14" style="125" bestFit="1" customWidth="1"/>
    <col min="12303" max="12307" width="12.7109375" style="125" customWidth="1"/>
    <col min="12308" max="12544" width="0" style="125" hidden="1"/>
    <col min="12545" max="12545" width="7.140625" style="125" customWidth="1"/>
    <col min="12546" max="12546" width="41" style="125" customWidth="1"/>
    <col min="12547" max="12547" width="15" style="125" bestFit="1" customWidth="1"/>
    <col min="12548" max="12548" width="16" style="125" bestFit="1" customWidth="1"/>
    <col min="12549" max="12549" width="13.85546875" style="125" customWidth="1"/>
    <col min="12550" max="12550" width="11.5703125" style="125" customWidth="1"/>
    <col min="12551" max="12551" width="9.7109375" style="125" customWidth="1"/>
    <col min="12552" max="12552" width="15" style="125" bestFit="1" customWidth="1"/>
    <col min="12553" max="12553" width="16" style="125" bestFit="1" customWidth="1"/>
    <col min="12554" max="12554" width="13" style="125" customWidth="1"/>
    <col min="12555" max="12555" width="12.5703125" style="125" customWidth="1"/>
    <col min="12556" max="12556" width="9.5703125" style="125" bestFit="1" customWidth="1"/>
    <col min="12557" max="12557" width="10" style="125" bestFit="1" customWidth="1"/>
    <col min="12558" max="12558" width="14" style="125" bestFit="1" customWidth="1"/>
    <col min="12559" max="12563" width="12.7109375" style="125" customWidth="1"/>
    <col min="12564" max="12800" width="0" style="125" hidden="1"/>
    <col min="12801" max="12801" width="7.140625" style="125" customWidth="1"/>
    <col min="12802" max="12802" width="41" style="125" customWidth="1"/>
    <col min="12803" max="12803" width="15" style="125" bestFit="1" customWidth="1"/>
    <col min="12804" max="12804" width="16" style="125" bestFit="1" customWidth="1"/>
    <col min="12805" max="12805" width="13.85546875" style="125" customWidth="1"/>
    <col min="12806" max="12806" width="11.5703125" style="125" customWidth="1"/>
    <col min="12807" max="12807" width="9.7109375" style="125" customWidth="1"/>
    <col min="12808" max="12808" width="15" style="125" bestFit="1" customWidth="1"/>
    <col min="12809" max="12809" width="16" style="125" bestFit="1" customWidth="1"/>
    <col min="12810" max="12810" width="13" style="125" customWidth="1"/>
    <col min="12811" max="12811" width="12.5703125" style="125" customWidth="1"/>
    <col min="12812" max="12812" width="9.5703125" style="125" bestFit="1" customWidth="1"/>
    <col min="12813" max="12813" width="10" style="125" bestFit="1" customWidth="1"/>
    <col min="12814" max="12814" width="14" style="125" bestFit="1" customWidth="1"/>
    <col min="12815" max="12819" width="12.7109375" style="125" customWidth="1"/>
    <col min="12820" max="13056" width="0" style="125" hidden="1"/>
    <col min="13057" max="13057" width="7.140625" style="125" customWidth="1"/>
    <col min="13058" max="13058" width="41" style="125" customWidth="1"/>
    <col min="13059" max="13059" width="15" style="125" bestFit="1" customWidth="1"/>
    <col min="13060" max="13060" width="16" style="125" bestFit="1" customWidth="1"/>
    <col min="13061" max="13061" width="13.85546875" style="125" customWidth="1"/>
    <col min="13062" max="13062" width="11.5703125" style="125" customWidth="1"/>
    <col min="13063" max="13063" width="9.7109375" style="125" customWidth="1"/>
    <col min="13064" max="13064" width="15" style="125" bestFit="1" customWidth="1"/>
    <col min="13065" max="13065" width="16" style="125" bestFit="1" customWidth="1"/>
    <col min="13066" max="13066" width="13" style="125" customWidth="1"/>
    <col min="13067" max="13067" width="12.5703125" style="125" customWidth="1"/>
    <col min="13068" max="13068" width="9.5703125" style="125" bestFit="1" customWidth="1"/>
    <col min="13069" max="13069" width="10" style="125" bestFit="1" customWidth="1"/>
    <col min="13070" max="13070" width="14" style="125" bestFit="1" customWidth="1"/>
    <col min="13071" max="13075" width="12.7109375" style="125" customWidth="1"/>
    <col min="13076" max="13312" width="0" style="125" hidden="1"/>
    <col min="13313" max="13313" width="7.140625" style="125" customWidth="1"/>
    <col min="13314" max="13314" width="41" style="125" customWidth="1"/>
    <col min="13315" max="13315" width="15" style="125" bestFit="1" customWidth="1"/>
    <col min="13316" max="13316" width="16" style="125" bestFit="1" customWidth="1"/>
    <col min="13317" max="13317" width="13.85546875" style="125" customWidth="1"/>
    <col min="13318" max="13318" width="11.5703125" style="125" customWidth="1"/>
    <col min="13319" max="13319" width="9.7109375" style="125" customWidth="1"/>
    <col min="13320" max="13320" width="15" style="125" bestFit="1" customWidth="1"/>
    <col min="13321" max="13321" width="16" style="125" bestFit="1" customWidth="1"/>
    <col min="13322" max="13322" width="13" style="125" customWidth="1"/>
    <col min="13323" max="13323" width="12.5703125" style="125" customWidth="1"/>
    <col min="13324" max="13324" width="9.5703125" style="125" bestFit="1" customWidth="1"/>
    <col min="13325" max="13325" width="10" style="125" bestFit="1" customWidth="1"/>
    <col min="13326" max="13326" width="14" style="125" bestFit="1" customWidth="1"/>
    <col min="13327" max="13331" width="12.7109375" style="125" customWidth="1"/>
    <col min="13332" max="13568" width="0" style="125" hidden="1"/>
    <col min="13569" max="13569" width="7.140625" style="125" customWidth="1"/>
    <col min="13570" max="13570" width="41" style="125" customWidth="1"/>
    <col min="13571" max="13571" width="15" style="125" bestFit="1" customWidth="1"/>
    <col min="13572" max="13572" width="16" style="125" bestFit="1" customWidth="1"/>
    <col min="13573" max="13573" width="13.85546875" style="125" customWidth="1"/>
    <col min="13574" max="13574" width="11.5703125" style="125" customWidth="1"/>
    <col min="13575" max="13575" width="9.7109375" style="125" customWidth="1"/>
    <col min="13576" max="13576" width="15" style="125" bestFit="1" customWidth="1"/>
    <col min="13577" max="13577" width="16" style="125" bestFit="1" customWidth="1"/>
    <col min="13578" max="13578" width="13" style="125" customWidth="1"/>
    <col min="13579" max="13579" width="12.5703125" style="125" customWidth="1"/>
    <col min="13580" max="13580" width="9.5703125" style="125" bestFit="1" customWidth="1"/>
    <col min="13581" max="13581" width="10" style="125" bestFit="1" customWidth="1"/>
    <col min="13582" max="13582" width="14" style="125" bestFit="1" customWidth="1"/>
    <col min="13583" max="13587" width="12.7109375" style="125" customWidth="1"/>
    <col min="13588" max="13824" width="0" style="125" hidden="1"/>
    <col min="13825" max="13825" width="7.140625" style="125" customWidth="1"/>
    <col min="13826" max="13826" width="41" style="125" customWidth="1"/>
    <col min="13827" max="13827" width="15" style="125" bestFit="1" customWidth="1"/>
    <col min="13828" max="13828" width="16" style="125" bestFit="1" customWidth="1"/>
    <col min="13829" max="13829" width="13.85546875" style="125" customWidth="1"/>
    <col min="13830" max="13830" width="11.5703125" style="125" customWidth="1"/>
    <col min="13831" max="13831" width="9.7109375" style="125" customWidth="1"/>
    <col min="13832" max="13832" width="15" style="125" bestFit="1" customWidth="1"/>
    <col min="13833" max="13833" width="16" style="125" bestFit="1" customWidth="1"/>
    <col min="13834" max="13834" width="13" style="125" customWidth="1"/>
    <col min="13835" max="13835" width="12.5703125" style="125" customWidth="1"/>
    <col min="13836" max="13836" width="9.5703125" style="125" bestFit="1" customWidth="1"/>
    <col min="13837" max="13837" width="10" style="125" bestFit="1" customWidth="1"/>
    <col min="13838" max="13838" width="14" style="125" bestFit="1" customWidth="1"/>
    <col min="13839" max="13843" width="12.7109375" style="125" customWidth="1"/>
    <col min="13844" max="14080" width="0" style="125" hidden="1"/>
    <col min="14081" max="14081" width="7.140625" style="125" customWidth="1"/>
    <col min="14082" max="14082" width="41" style="125" customWidth="1"/>
    <col min="14083" max="14083" width="15" style="125" bestFit="1" customWidth="1"/>
    <col min="14084" max="14084" width="16" style="125" bestFit="1" customWidth="1"/>
    <col min="14085" max="14085" width="13.85546875" style="125" customWidth="1"/>
    <col min="14086" max="14086" width="11.5703125" style="125" customWidth="1"/>
    <col min="14087" max="14087" width="9.7109375" style="125" customWidth="1"/>
    <col min="14088" max="14088" width="15" style="125" bestFit="1" customWidth="1"/>
    <col min="14089" max="14089" width="16" style="125" bestFit="1" customWidth="1"/>
    <col min="14090" max="14090" width="13" style="125" customWidth="1"/>
    <col min="14091" max="14091" width="12.5703125" style="125" customWidth="1"/>
    <col min="14092" max="14092" width="9.5703125" style="125" bestFit="1" customWidth="1"/>
    <col min="14093" max="14093" width="10" style="125" bestFit="1" customWidth="1"/>
    <col min="14094" max="14094" width="14" style="125" bestFit="1" customWidth="1"/>
    <col min="14095" max="14099" width="12.7109375" style="125" customWidth="1"/>
    <col min="14100" max="14336" width="0" style="125" hidden="1"/>
    <col min="14337" max="14337" width="7.140625" style="125" customWidth="1"/>
    <col min="14338" max="14338" width="41" style="125" customWidth="1"/>
    <col min="14339" max="14339" width="15" style="125" bestFit="1" customWidth="1"/>
    <col min="14340" max="14340" width="16" style="125" bestFit="1" customWidth="1"/>
    <col min="14341" max="14341" width="13.85546875" style="125" customWidth="1"/>
    <col min="14342" max="14342" width="11.5703125" style="125" customWidth="1"/>
    <col min="14343" max="14343" width="9.7109375" style="125" customWidth="1"/>
    <col min="14344" max="14344" width="15" style="125" bestFit="1" customWidth="1"/>
    <col min="14345" max="14345" width="16" style="125" bestFit="1" customWidth="1"/>
    <col min="14346" max="14346" width="13" style="125" customWidth="1"/>
    <col min="14347" max="14347" width="12.5703125" style="125" customWidth="1"/>
    <col min="14348" max="14348" width="9.5703125" style="125" bestFit="1" customWidth="1"/>
    <col min="14349" max="14349" width="10" style="125" bestFit="1" customWidth="1"/>
    <col min="14350" max="14350" width="14" style="125" bestFit="1" customWidth="1"/>
    <col min="14351" max="14355" width="12.7109375" style="125" customWidth="1"/>
    <col min="14356" max="14592" width="0" style="125" hidden="1"/>
    <col min="14593" max="14593" width="7.140625" style="125" customWidth="1"/>
    <col min="14594" max="14594" width="41" style="125" customWidth="1"/>
    <col min="14595" max="14595" width="15" style="125" bestFit="1" customWidth="1"/>
    <col min="14596" max="14596" width="16" style="125" bestFit="1" customWidth="1"/>
    <col min="14597" max="14597" width="13.85546875" style="125" customWidth="1"/>
    <col min="14598" max="14598" width="11.5703125" style="125" customWidth="1"/>
    <col min="14599" max="14599" width="9.7109375" style="125" customWidth="1"/>
    <col min="14600" max="14600" width="15" style="125" bestFit="1" customWidth="1"/>
    <col min="14601" max="14601" width="16" style="125" bestFit="1" customWidth="1"/>
    <col min="14602" max="14602" width="13" style="125" customWidth="1"/>
    <col min="14603" max="14603" width="12.5703125" style="125" customWidth="1"/>
    <col min="14604" max="14604" width="9.5703125" style="125" bestFit="1" customWidth="1"/>
    <col min="14605" max="14605" width="10" style="125" bestFit="1" customWidth="1"/>
    <col min="14606" max="14606" width="14" style="125" bestFit="1" customWidth="1"/>
    <col min="14607" max="14611" width="12.7109375" style="125" customWidth="1"/>
    <col min="14612" max="14848" width="0" style="125" hidden="1"/>
    <col min="14849" max="14849" width="7.140625" style="125" customWidth="1"/>
    <col min="14850" max="14850" width="41" style="125" customWidth="1"/>
    <col min="14851" max="14851" width="15" style="125" bestFit="1" customWidth="1"/>
    <col min="14852" max="14852" width="16" style="125" bestFit="1" customWidth="1"/>
    <col min="14853" max="14853" width="13.85546875" style="125" customWidth="1"/>
    <col min="14854" max="14854" width="11.5703125" style="125" customWidth="1"/>
    <col min="14855" max="14855" width="9.7109375" style="125" customWidth="1"/>
    <col min="14856" max="14856" width="15" style="125" bestFit="1" customWidth="1"/>
    <col min="14857" max="14857" width="16" style="125" bestFit="1" customWidth="1"/>
    <col min="14858" max="14858" width="13" style="125" customWidth="1"/>
    <col min="14859" max="14859" width="12.5703125" style="125" customWidth="1"/>
    <col min="14860" max="14860" width="9.5703125" style="125" bestFit="1" customWidth="1"/>
    <col min="14861" max="14861" width="10" style="125" bestFit="1" customWidth="1"/>
    <col min="14862" max="14862" width="14" style="125" bestFit="1" customWidth="1"/>
    <col min="14863" max="14867" width="12.7109375" style="125" customWidth="1"/>
    <col min="14868" max="15104" width="0" style="125" hidden="1"/>
    <col min="15105" max="15105" width="7.140625" style="125" customWidth="1"/>
    <col min="15106" max="15106" width="41" style="125" customWidth="1"/>
    <col min="15107" max="15107" width="15" style="125" bestFit="1" customWidth="1"/>
    <col min="15108" max="15108" width="16" style="125" bestFit="1" customWidth="1"/>
    <col min="15109" max="15109" width="13.85546875" style="125" customWidth="1"/>
    <col min="15110" max="15110" width="11.5703125" style="125" customWidth="1"/>
    <col min="15111" max="15111" width="9.7109375" style="125" customWidth="1"/>
    <col min="15112" max="15112" width="15" style="125" bestFit="1" customWidth="1"/>
    <col min="15113" max="15113" width="16" style="125" bestFit="1" customWidth="1"/>
    <col min="15114" max="15114" width="13" style="125" customWidth="1"/>
    <col min="15115" max="15115" width="12.5703125" style="125" customWidth="1"/>
    <col min="15116" max="15116" width="9.5703125" style="125" bestFit="1" customWidth="1"/>
    <col min="15117" max="15117" width="10" style="125" bestFit="1" customWidth="1"/>
    <col min="15118" max="15118" width="14" style="125" bestFit="1" customWidth="1"/>
    <col min="15119" max="15123" width="12.7109375" style="125" customWidth="1"/>
    <col min="15124" max="15360" width="0" style="125" hidden="1"/>
    <col min="15361" max="15361" width="7.140625" style="125" customWidth="1"/>
    <col min="15362" max="15362" width="41" style="125" customWidth="1"/>
    <col min="15363" max="15363" width="15" style="125" bestFit="1" customWidth="1"/>
    <col min="15364" max="15364" width="16" style="125" bestFit="1" customWidth="1"/>
    <col min="15365" max="15365" width="13.85546875" style="125" customWidth="1"/>
    <col min="15366" max="15366" width="11.5703125" style="125" customWidth="1"/>
    <col min="15367" max="15367" width="9.7109375" style="125" customWidth="1"/>
    <col min="15368" max="15368" width="15" style="125" bestFit="1" customWidth="1"/>
    <col min="15369" max="15369" width="16" style="125" bestFit="1" customWidth="1"/>
    <col min="15370" max="15370" width="13" style="125" customWidth="1"/>
    <col min="15371" max="15371" width="12.5703125" style="125" customWidth="1"/>
    <col min="15372" max="15372" width="9.5703125" style="125" bestFit="1" customWidth="1"/>
    <col min="15373" max="15373" width="10" style="125" bestFit="1" customWidth="1"/>
    <col min="15374" max="15374" width="14" style="125" bestFit="1" customWidth="1"/>
    <col min="15375" max="15379" width="12.7109375" style="125" customWidth="1"/>
    <col min="15380" max="15616" width="0" style="125" hidden="1"/>
    <col min="15617" max="15617" width="7.140625" style="125" customWidth="1"/>
    <col min="15618" max="15618" width="41" style="125" customWidth="1"/>
    <col min="15619" max="15619" width="15" style="125" bestFit="1" customWidth="1"/>
    <col min="15620" max="15620" width="16" style="125" bestFit="1" customWidth="1"/>
    <col min="15621" max="15621" width="13.85546875" style="125" customWidth="1"/>
    <col min="15622" max="15622" width="11.5703125" style="125" customWidth="1"/>
    <col min="15623" max="15623" width="9.7109375" style="125" customWidth="1"/>
    <col min="15624" max="15624" width="15" style="125" bestFit="1" customWidth="1"/>
    <col min="15625" max="15625" width="16" style="125" bestFit="1" customWidth="1"/>
    <col min="15626" max="15626" width="13" style="125" customWidth="1"/>
    <col min="15627" max="15627" width="12.5703125" style="125" customWidth="1"/>
    <col min="15628" max="15628" width="9.5703125" style="125" bestFit="1" customWidth="1"/>
    <col min="15629" max="15629" width="10" style="125" bestFit="1" customWidth="1"/>
    <col min="15630" max="15630" width="14" style="125" bestFit="1" customWidth="1"/>
    <col min="15631" max="15635" width="12.7109375" style="125" customWidth="1"/>
    <col min="15636" max="15872" width="0" style="125" hidden="1"/>
    <col min="15873" max="15873" width="7.140625" style="125" customWidth="1"/>
    <col min="15874" max="15874" width="41" style="125" customWidth="1"/>
    <col min="15875" max="15875" width="15" style="125" bestFit="1" customWidth="1"/>
    <col min="15876" max="15876" width="16" style="125" bestFit="1" customWidth="1"/>
    <col min="15877" max="15877" width="13.85546875" style="125" customWidth="1"/>
    <col min="15878" max="15878" width="11.5703125" style="125" customWidth="1"/>
    <col min="15879" max="15879" width="9.7109375" style="125" customWidth="1"/>
    <col min="15880" max="15880" width="15" style="125" bestFit="1" customWidth="1"/>
    <col min="15881" max="15881" width="16" style="125" bestFit="1" customWidth="1"/>
    <col min="15882" max="15882" width="13" style="125" customWidth="1"/>
    <col min="15883" max="15883" width="12.5703125" style="125" customWidth="1"/>
    <col min="15884" max="15884" width="9.5703125" style="125" bestFit="1" customWidth="1"/>
    <col min="15885" max="15885" width="10" style="125" bestFit="1" customWidth="1"/>
    <col min="15886" max="15886" width="14" style="125" bestFit="1" customWidth="1"/>
    <col min="15887" max="15891" width="12.7109375" style="125" customWidth="1"/>
    <col min="15892" max="16128" width="0" style="125" hidden="1"/>
    <col min="16129" max="16129" width="7.140625" style="125" customWidth="1"/>
    <col min="16130" max="16130" width="41" style="125" customWidth="1"/>
    <col min="16131" max="16131" width="15" style="125" bestFit="1" customWidth="1"/>
    <col min="16132" max="16132" width="16" style="125" bestFit="1" customWidth="1"/>
    <col min="16133" max="16133" width="13.85546875" style="125" customWidth="1"/>
    <col min="16134" max="16134" width="11.5703125" style="125" customWidth="1"/>
    <col min="16135" max="16135" width="9.7109375" style="125" customWidth="1"/>
    <col min="16136" max="16136" width="15" style="125" bestFit="1" customWidth="1"/>
    <col min="16137" max="16137" width="16" style="125" bestFit="1" customWidth="1"/>
    <col min="16138" max="16138" width="13" style="125" customWidth="1"/>
    <col min="16139" max="16139" width="12.5703125" style="125" customWidth="1"/>
    <col min="16140" max="16140" width="9.5703125" style="125" bestFit="1" customWidth="1"/>
    <col min="16141" max="16141" width="10" style="125" bestFit="1" customWidth="1"/>
    <col min="16142" max="16142" width="14" style="125" bestFit="1" customWidth="1"/>
    <col min="16143" max="16147" width="12.7109375" style="125" customWidth="1"/>
    <col min="16148" max="16384" width="0" style="125" hidden="1"/>
  </cols>
  <sheetData>
    <row r="1" spans="1:18" ht="18.75" customHeight="1" x14ac:dyDescent="0.25">
      <c r="A1" s="150"/>
      <c r="B1" s="150"/>
      <c r="C1" s="150"/>
      <c r="D1" s="150"/>
      <c r="E1" s="150"/>
      <c r="F1" s="150"/>
      <c r="G1" s="150"/>
      <c r="H1" s="150"/>
      <c r="I1" s="150"/>
      <c r="J1" s="150"/>
      <c r="K1" s="150"/>
      <c r="L1" s="150"/>
      <c r="M1" s="151"/>
      <c r="N1" s="151"/>
      <c r="O1" s="126"/>
      <c r="P1" s="126"/>
      <c r="Q1" s="126"/>
      <c r="R1" s="126"/>
    </row>
    <row r="2" spans="1:18" ht="25.5" thickBot="1" x14ac:dyDescent="0.3">
      <c r="A2" s="150"/>
      <c r="B2" s="138" t="s">
        <v>164</v>
      </c>
      <c r="C2" s="138"/>
      <c r="D2" s="138"/>
      <c r="E2" s="138"/>
      <c r="F2" s="138"/>
      <c r="G2" s="150"/>
      <c r="H2" s="150"/>
      <c r="I2" s="150"/>
      <c r="J2" s="150"/>
      <c r="K2" s="150"/>
      <c r="L2" s="152"/>
      <c r="M2" s="152"/>
      <c r="N2" s="152"/>
      <c r="O2" s="126"/>
      <c r="P2" s="126"/>
      <c r="Q2" s="126"/>
      <c r="R2" s="126"/>
    </row>
    <row r="3" spans="1:18" ht="15.75" thickTop="1" x14ac:dyDescent="0.25">
      <c r="A3" s="150"/>
      <c r="B3" s="2" t="s">
        <v>198</v>
      </c>
      <c r="C3" s="154"/>
      <c r="D3" s="155"/>
      <c r="E3" s="155"/>
      <c r="F3" s="155"/>
      <c r="G3" s="150"/>
      <c r="H3" s="150"/>
      <c r="I3" s="150"/>
      <c r="J3" s="150"/>
      <c r="K3" s="150"/>
      <c r="L3" s="151"/>
      <c r="M3" s="151"/>
      <c r="N3" s="151"/>
      <c r="O3" s="126"/>
      <c r="P3" s="126"/>
      <c r="Q3" s="126"/>
      <c r="R3" s="126"/>
    </row>
    <row r="4" spans="1:18" ht="15.75" x14ac:dyDescent="0.25">
      <c r="A4" s="150"/>
      <c r="B4" s="153"/>
      <c r="C4" s="381">
        <v>2018</v>
      </c>
      <c r="D4" s="381"/>
      <c r="E4" s="381"/>
      <c r="F4" s="381"/>
      <c r="G4" s="150"/>
      <c r="H4" s="150"/>
      <c r="I4" s="150"/>
      <c r="J4" s="150"/>
      <c r="K4" s="150"/>
      <c r="L4" s="151"/>
      <c r="M4" s="151"/>
      <c r="N4" s="151"/>
      <c r="O4" s="126"/>
      <c r="P4" s="126"/>
      <c r="Q4" s="126"/>
      <c r="R4" s="126"/>
    </row>
    <row r="5" spans="1:18" ht="18" customHeight="1" thickBot="1" x14ac:dyDescent="0.3">
      <c r="A5" s="150"/>
      <c r="B5" s="252" t="s">
        <v>165</v>
      </c>
      <c r="C5" s="219" t="s">
        <v>1</v>
      </c>
      <c r="D5" s="219" t="s">
        <v>2</v>
      </c>
      <c r="E5" s="219" t="s">
        <v>3</v>
      </c>
      <c r="F5" s="219" t="s">
        <v>4</v>
      </c>
      <c r="G5" s="150"/>
      <c r="H5" s="150"/>
      <c r="I5" s="150"/>
      <c r="J5" s="150"/>
      <c r="K5" s="150"/>
      <c r="L5" s="150"/>
      <c r="M5" s="150"/>
      <c r="N5" s="150"/>
    </row>
    <row r="6" spans="1:18" ht="18" customHeight="1" thickTop="1" x14ac:dyDescent="0.25">
      <c r="A6" s="150"/>
      <c r="B6" s="129" t="s">
        <v>168</v>
      </c>
      <c r="C6" s="253"/>
      <c r="D6" s="253"/>
      <c r="E6" s="253"/>
      <c r="F6" s="253"/>
      <c r="G6" s="150"/>
      <c r="H6" s="150"/>
      <c r="I6" s="150"/>
      <c r="J6" s="150"/>
      <c r="K6" s="150"/>
      <c r="L6" s="150"/>
      <c r="M6" s="150"/>
      <c r="N6" s="150"/>
    </row>
    <row r="7" spans="1:18" ht="18" customHeight="1" x14ac:dyDescent="0.25">
      <c r="A7" s="150"/>
      <c r="B7" s="129" t="s">
        <v>169</v>
      </c>
      <c r="C7" s="226"/>
      <c r="D7" s="226"/>
      <c r="E7" s="243"/>
      <c r="F7" s="226"/>
      <c r="G7" s="150"/>
      <c r="H7" s="150"/>
      <c r="I7" s="150"/>
      <c r="J7" s="150"/>
      <c r="K7" s="150"/>
      <c r="L7" s="150"/>
      <c r="M7" s="150"/>
      <c r="N7" s="150"/>
    </row>
    <row r="8" spans="1:18" ht="18" customHeight="1" x14ac:dyDescent="0.25">
      <c r="B8" s="127" t="s">
        <v>166</v>
      </c>
      <c r="C8" s="243"/>
      <c r="D8" s="243"/>
      <c r="E8" s="226"/>
      <c r="F8" s="243"/>
      <c r="G8" s="150"/>
      <c r="H8" s="150"/>
      <c r="I8" s="150"/>
      <c r="J8" s="150"/>
      <c r="K8" s="150"/>
      <c r="L8" s="156"/>
      <c r="M8" s="150"/>
      <c r="N8" s="156"/>
      <c r="O8" s="130"/>
      <c r="P8" s="130"/>
      <c r="Q8" s="130"/>
    </row>
    <row r="9" spans="1:18" ht="18" customHeight="1" x14ac:dyDescent="0.25">
      <c r="B9" s="128" t="s">
        <v>167</v>
      </c>
      <c r="C9" s="243"/>
      <c r="D9" s="243"/>
      <c r="E9" s="226"/>
      <c r="F9" s="243"/>
      <c r="G9" s="150"/>
      <c r="H9" s="150"/>
      <c r="I9" s="150"/>
      <c r="J9" s="150"/>
      <c r="K9" s="150"/>
      <c r="L9" s="156"/>
      <c r="M9" s="150"/>
      <c r="N9" s="156"/>
      <c r="O9" s="130"/>
      <c r="P9" s="130"/>
      <c r="Q9" s="130"/>
    </row>
    <row r="10" spans="1:18" ht="18" customHeight="1" x14ac:dyDescent="0.25">
      <c r="A10" s="150"/>
      <c r="B10" s="128" t="s">
        <v>170</v>
      </c>
      <c r="C10" s="226"/>
      <c r="D10" s="226"/>
      <c r="E10" s="226"/>
      <c r="F10" s="226"/>
      <c r="G10" s="150"/>
      <c r="H10" s="150"/>
      <c r="I10" s="150"/>
      <c r="J10" s="150"/>
      <c r="K10" s="150"/>
      <c r="L10" s="150"/>
      <c r="M10" s="150"/>
      <c r="N10" s="150"/>
    </row>
    <row r="11" spans="1:18" ht="18" customHeight="1" x14ac:dyDescent="0.25">
      <c r="A11" s="150"/>
      <c r="B11" s="131" t="s">
        <v>171</v>
      </c>
      <c r="C11" s="224"/>
      <c r="D11" s="224"/>
      <c r="E11" s="224"/>
      <c r="F11" s="224"/>
      <c r="G11" s="150"/>
      <c r="H11" s="150"/>
      <c r="I11" s="150"/>
      <c r="J11" s="150"/>
      <c r="K11" s="150"/>
      <c r="L11" s="150"/>
      <c r="M11" s="150"/>
      <c r="N11" s="150"/>
    </row>
    <row r="12" spans="1:18" ht="15.75" x14ac:dyDescent="0.25">
      <c r="A12" s="150"/>
      <c r="B12" s="128" t="s">
        <v>172</v>
      </c>
      <c r="C12" s="226"/>
      <c r="D12" s="226"/>
      <c r="E12" s="226"/>
      <c r="F12" s="226"/>
      <c r="G12" s="150"/>
      <c r="H12" s="150"/>
      <c r="I12" s="150"/>
      <c r="J12" s="150"/>
      <c r="K12" s="150"/>
      <c r="L12" s="150"/>
      <c r="M12" s="150"/>
      <c r="N12" s="150"/>
    </row>
    <row r="13" spans="1:18" ht="15.75" x14ac:dyDescent="0.25">
      <c r="A13" s="150"/>
      <c r="B13" s="131" t="s">
        <v>173</v>
      </c>
      <c r="C13" s="224"/>
      <c r="D13" s="224"/>
      <c r="E13" s="224"/>
      <c r="F13" s="224"/>
      <c r="G13" s="150"/>
      <c r="H13" s="150"/>
      <c r="I13" s="150"/>
      <c r="J13" s="150"/>
      <c r="K13" s="150"/>
      <c r="L13" s="150"/>
      <c r="M13" s="150"/>
      <c r="N13" s="150"/>
    </row>
    <row r="14" spans="1:18" ht="18" customHeight="1" x14ac:dyDescent="0.25">
      <c r="A14" s="150"/>
      <c r="B14" s="131" t="s">
        <v>174</v>
      </c>
      <c r="C14" s="224"/>
      <c r="D14" s="224"/>
      <c r="E14" s="224"/>
      <c r="F14" s="224"/>
      <c r="G14" s="150"/>
      <c r="H14" s="150"/>
      <c r="I14" s="150"/>
      <c r="J14" s="150"/>
      <c r="K14" s="150"/>
      <c r="L14" s="150"/>
      <c r="M14" s="150"/>
      <c r="N14" s="150"/>
    </row>
    <row r="15" spans="1:18" ht="18" customHeight="1" x14ac:dyDescent="0.25">
      <c r="A15" s="150"/>
      <c r="B15" s="131" t="s">
        <v>175</v>
      </c>
      <c r="C15" s="224"/>
      <c r="D15" s="224"/>
      <c r="E15" s="224"/>
      <c r="F15" s="224"/>
      <c r="G15" s="150"/>
      <c r="H15" s="150"/>
      <c r="I15" s="150"/>
      <c r="J15" s="150"/>
      <c r="K15" s="150"/>
      <c r="L15" s="150"/>
      <c r="M15" s="150"/>
      <c r="N15" s="150"/>
    </row>
    <row r="16" spans="1:18" ht="18" customHeight="1" outlineLevel="1" x14ac:dyDescent="0.25">
      <c r="A16" s="150"/>
      <c r="B16" s="132" t="s">
        <v>65</v>
      </c>
      <c r="C16" s="226"/>
      <c r="D16" s="226"/>
      <c r="E16" s="226"/>
      <c r="F16" s="226"/>
      <c r="G16" s="150"/>
      <c r="H16" s="150"/>
      <c r="I16" s="150"/>
      <c r="J16" s="150"/>
      <c r="K16" s="150"/>
      <c r="L16" s="150"/>
      <c r="M16" s="150"/>
      <c r="N16" s="150"/>
    </row>
    <row r="17" spans="1:18" ht="18" customHeight="1" outlineLevel="2" x14ac:dyDescent="0.25">
      <c r="A17" s="150"/>
      <c r="B17" s="117" t="s">
        <v>176</v>
      </c>
      <c r="C17" s="226"/>
      <c r="D17" s="226"/>
      <c r="E17" s="226"/>
      <c r="F17" s="226"/>
      <c r="G17" s="150"/>
      <c r="H17" s="150"/>
      <c r="I17" s="150"/>
      <c r="J17" s="150"/>
      <c r="K17" s="150"/>
      <c r="L17" s="150"/>
      <c r="M17" s="150"/>
      <c r="N17" s="150"/>
    </row>
    <row r="18" spans="1:18" ht="18" customHeight="1" outlineLevel="2" x14ac:dyDescent="0.25">
      <c r="A18" s="150"/>
      <c r="B18" s="117" t="s">
        <v>177</v>
      </c>
      <c r="C18" s="226"/>
      <c r="D18" s="226"/>
      <c r="E18" s="226"/>
      <c r="F18" s="226"/>
      <c r="G18" s="150"/>
      <c r="H18" s="150"/>
      <c r="I18" s="150"/>
      <c r="J18" s="150"/>
      <c r="K18" s="150"/>
      <c r="L18" s="150"/>
      <c r="M18" s="150"/>
      <c r="N18" s="150"/>
    </row>
    <row r="19" spans="1:18" ht="18" customHeight="1" outlineLevel="1" x14ac:dyDescent="0.25">
      <c r="A19" s="150"/>
      <c r="B19" s="132" t="s">
        <v>178</v>
      </c>
      <c r="C19" s="226"/>
      <c r="D19" s="226"/>
      <c r="F19" s="226"/>
      <c r="G19" s="150"/>
      <c r="H19" s="150"/>
      <c r="I19" s="150"/>
      <c r="J19" s="150"/>
      <c r="K19" s="150"/>
      <c r="L19" s="150"/>
      <c r="M19" s="150"/>
      <c r="N19" s="150"/>
    </row>
    <row r="20" spans="1:18" ht="18" customHeight="1" outlineLevel="2" x14ac:dyDescent="0.25">
      <c r="A20" s="150"/>
      <c r="B20" s="117" t="s">
        <v>176</v>
      </c>
      <c r="C20" s="226"/>
      <c r="D20" s="226"/>
      <c r="F20" s="226"/>
      <c r="G20" s="150"/>
      <c r="H20" s="150"/>
      <c r="I20" s="150"/>
      <c r="J20" s="150"/>
      <c r="K20" s="150"/>
      <c r="L20" s="150"/>
      <c r="M20" s="150"/>
      <c r="N20" s="150"/>
    </row>
    <row r="21" spans="1:18" ht="18" customHeight="1" outlineLevel="2" x14ac:dyDescent="0.25">
      <c r="A21" s="150"/>
      <c r="B21" s="117" t="s">
        <v>177</v>
      </c>
      <c r="C21" s="226"/>
      <c r="D21" s="226"/>
      <c r="F21" s="226"/>
      <c r="G21" s="150"/>
      <c r="H21" s="150"/>
      <c r="I21" s="150"/>
      <c r="J21" s="150"/>
      <c r="K21" s="150"/>
      <c r="L21" s="150"/>
      <c r="M21" s="150"/>
      <c r="N21" s="150"/>
    </row>
    <row r="22" spans="1:18" ht="18" customHeight="1" outlineLevel="1" x14ac:dyDescent="0.25">
      <c r="A22" s="150"/>
      <c r="B22" s="132" t="s">
        <v>166</v>
      </c>
      <c r="C22" s="226"/>
      <c r="D22" s="226"/>
      <c r="E22" s="226"/>
      <c r="F22" s="226"/>
      <c r="G22" s="150"/>
      <c r="H22" s="150"/>
      <c r="I22" s="150"/>
      <c r="J22" s="150"/>
      <c r="K22" s="150"/>
      <c r="L22" s="150"/>
      <c r="M22" s="150"/>
      <c r="N22" s="150"/>
    </row>
    <row r="23" spans="1:18" ht="18" customHeight="1" outlineLevel="2" x14ac:dyDescent="0.25">
      <c r="A23" s="150"/>
      <c r="B23" s="117" t="s">
        <v>176</v>
      </c>
      <c r="C23" s="226"/>
      <c r="D23" s="226"/>
      <c r="E23" s="226"/>
      <c r="F23" s="226"/>
      <c r="G23" s="150"/>
      <c r="H23" s="150"/>
      <c r="I23" s="150"/>
      <c r="J23" s="150"/>
      <c r="K23" s="150"/>
      <c r="L23" s="150"/>
      <c r="M23" s="150"/>
      <c r="N23" s="150"/>
    </row>
    <row r="24" spans="1:18" ht="18" customHeight="1" outlineLevel="2" x14ac:dyDescent="0.25">
      <c r="A24" s="150"/>
      <c r="B24" s="117" t="s">
        <v>177</v>
      </c>
      <c r="C24" s="226"/>
      <c r="D24" s="226"/>
      <c r="E24" s="226"/>
      <c r="F24" s="226"/>
      <c r="G24" s="150"/>
      <c r="H24" s="150"/>
      <c r="I24" s="150"/>
      <c r="J24" s="150"/>
      <c r="K24" s="150"/>
      <c r="L24" s="150"/>
      <c r="M24" s="150"/>
      <c r="N24" s="150"/>
    </row>
    <row r="25" spans="1:18" ht="18" customHeight="1" outlineLevel="1" x14ac:dyDescent="0.25">
      <c r="A25" s="150"/>
      <c r="B25" s="132" t="s">
        <v>167</v>
      </c>
      <c r="C25" s="226"/>
      <c r="D25" s="226"/>
      <c r="E25" s="226"/>
      <c r="F25" s="226"/>
      <c r="G25" s="150"/>
      <c r="H25" s="150"/>
      <c r="I25" s="150"/>
      <c r="J25" s="150"/>
      <c r="K25" s="150"/>
      <c r="L25" s="150"/>
      <c r="M25" s="150"/>
      <c r="N25" s="150"/>
    </row>
    <row r="26" spans="1:18" ht="18" customHeight="1" outlineLevel="2" x14ac:dyDescent="0.25">
      <c r="A26" s="150"/>
      <c r="B26" s="117" t="s">
        <v>176</v>
      </c>
      <c r="C26" s="226"/>
      <c r="D26" s="226"/>
      <c r="E26" s="226"/>
      <c r="F26" s="226"/>
      <c r="G26" s="150"/>
      <c r="H26" s="150"/>
      <c r="I26" s="150"/>
      <c r="J26" s="150"/>
      <c r="K26" s="150"/>
      <c r="L26" s="150"/>
      <c r="M26" s="150"/>
      <c r="N26" s="150"/>
    </row>
    <row r="27" spans="1:18" ht="18" customHeight="1" outlineLevel="2" x14ac:dyDescent="0.25">
      <c r="A27" s="150"/>
      <c r="B27" s="117" t="s">
        <v>177</v>
      </c>
      <c r="C27" s="226"/>
      <c r="D27" s="226"/>
      <c r="E27" s="226"/>
      <c r="F27" s="226"/>
      <c r="G27" s="150"/>
      <c r="H27" s="150"/>
      <c r="I27" s="150"/>
      <c r="J27" s="150"/>
      <c r="K27" s="150"/>
      <c r="L27" s="150"/>
      <c r="M27" s="150"/>
      <c r="N27" s="150"/>
    </row>
    <row r="28" spans="1:18" ht="18" customHeight="1" outlineLevel="1" x14ac:dyDescent="0.25">
      <c r="A28" s="150"/>
      <c r="B28" s="128" t="s">
        <v>179</v>
      </c>
      <c r="C28" s="226"/>
      <c r="D28" s="226"/>
      <c r="E28" s="226"/>
      <c r="F28" s="226"/>
      <c r="G28" s="150"/>
      <c r="H28" s="150"/>
      <c r="I28" s="150"/>
      <c r="J28" s="150"/>
      <c r="K28" s="150"/>
      <c r="L28" s="150"/>
      <c r="M28" s="150"/>
      <c r="N28" s="150"/>
    </row>
    <row r="29" spans="1:18" ht="18" customHeight="1" outlineLevel="1" x14ac:dyDescent="0.25">
      <c r="A29" s="150"/>
      <c r="B29" s="131" t="s">
        <v>180</v>
      </c>
      <c r="C29" s="224"/>
      <c r="D29" s="224"/>
      <c r="E29" s="224"/>
      <c r="F29" s="224"/>
      <c r="G29" s="150"/>
      <c r="H29" s="150"/>
      <c r="I29" s="150"/>
      <c r="J29" s="150"/>
      <c r="K29" s="150"/>
      <c r="L29" s="150"/>
      <c r="M29" s="150"/>
      <c r="N29" s="150"/>
    </row>
    <row r="30" spans="1:18" ht="18" customHeight="1" thickBot="1" x14ac:dyDescent="0.3">
      <c r="A30" s="150"/>
      <c r="B30" s="254" t="s">
        <v>181</v>
      </c>
      <c r="C30" s="255"/>
      <c r="D30" s="255"/>
      <c r="E30" s="255"/>
      <c r="F30" s="255"/>
      <c r="G30" s="150"/>
      <c r="H30" s="150"/>
      <c r="I30" s="150"/>
      <c r="J30" s="150"/>
      <c r="K30" s="150"/>
      <c r="L30" s="150"/>
      <c r="M30" s="150"/>
      <c r="N30" s="150"/>
    </row>
    <row r="31" spans="1:18" ht="15" customHeight="1" x14ac:dyDescent="0.25">
      <c r="A31" s="150"/>
      <c r="B31" s="157"/>
      <c r="C31" s="157"/>
      <c r="D31" s="157"/>
      <c r="E31" s="150"/>
      <c r="F31" s="150"/>
      <c r="G31" s="150"/>
      <c r="H31" s="150"/>
      <c r="I31" s="150"/>
      <c r="J31" s="150"/>
      <c r="K31" s="150"/>
      <c r="L31" s="150"/>
      <c r="M31" s="155"/>
      <c r="N31" s="155"/>
      <c r="O31" s="126"/>
      <c r="P31" s="126"/>
      <c r="Q31" s="126"/>
      <c r="R31" s="126"/>
    </row>
    <row r="32" spans="1:18" s="133" customFormat="1" ht="14.25" customHeight="1" x14ac:dyDescent="0.25">
      <c r="A32" s="158"/>
      <c r="B32" s="256" t="s">
        <v>182</v>
      </c>
      <c r="C32" s="257"/>
      <c r="D32" s="257"/>
      <c r="E32" s="257"/>
      <c r="F32" s="257"/>
      <c r="G32" s="257"/>
      <c r="H32" s="257"/>
      <c r="I32" s="257"/>
      <c r="J32" s="257"/>
      <c r="K32" s="257"/>
      <c r="L32" s="257"/>
      <c r="M32" s="257"/>
      <c r="N32" s="257"/>
    </row>
    <row r="33" spans="1:14" ht="12" customHeight="1" x14ac:dyDescent="0.25">
      <c r="A33" s="150"/>
      <c r="B33" s="150"/>
      <c r="C33" s="150"/>
      <c r="D33" s="150"/>
      <c r="E33" s="150"/>
      <c r="F33" s="150"/>
      <c r="G33" s="150"/>
      <c r="H33" s="150"/>
      <c r="I33" s="150"/>
      <c r="J33" s="150"/>
      <c r="K33" s="150"/>
      <c r="L33" s="150"/>
      <c r="M33" s="150"/>
      <c r="N33" s="150"/>
    </row>
    <row r="34" spans="1:14" ht="12" customHeight="1" x14ac:dyDescent="0.2"/>
    <row r="35" spans="1:14" ht="12" customHeight="1" x14ac:dyDescent="0.2"/>
    <row r="36" spans="1:14" ht="12" customHeight="1" x14ac:dyDescent="0.2"/>
    <row r="37" spans="1:14" ht="12" customHeight="1" x14ac:dyDescent="0.2"/>
    <row r="38" spans="1:14" ht="12" customHeight="1" x14ac:dyDescent="0.2"/>
    <row r="39" spans="1:14" ht="12" customHeight="1" x14ac:dyDescent="0.2"/>
    <row r="40" spans="1:14" ht="12" customHeight="1" x14ac:dyDescent="0.2"/>
    <row r="41" spans="1:14" ht="12" customHeight="1" x14ac:dyDescent="0.2"/>
    <row r="42" spans="1:14" ht="12" customHeight="1" x14ac:dyDescent="0.2"/>
    <row r="43" spans="1:14" ht="12" customHeight="1" x14ac:dyDescent="0.2"/>
    <row r="44" spans="1:14" ht="12" customHeight="1" x14ac:dyDescent="0.2"/>
    <row r="45" spans="1:14" ht="12" customHeight="1" x14ac:dyDescent="0.2"/>
    <row r="46" spans="1:14" ht="12" customHeight="1" x14ac:dyDescent="0.2"/>
    <row r="47" spans="1:14" ht="12" customHeight="1" x14ac:dyDescent="0.2"/>
    <row r="48" spans="1:14"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spans="4:6" ht="12" customHeight="1" x14ac:dyDescent="0.2"/>
    <row r="66" spans="4:6" ht="12" customHeight="1" x14ac:dyDescent="0.2"/>
    <row r="67" spans="4:6" ht="12" customHeight="1" x14ac:dyDescent="0.2"/>
    <row r="68" spans="4:6" ht="12" customHeight="1" x14ac:dyDescent="0.2"/>
    <row r="69" spans="4:6" ht="12" customHeight="1" x14ac:dyDescent="0.2"/>
    <row r="70" spans="4:6" ht="12" customHeight="1" x14ac:dyDescent="0.2"/>
    <row r="71" spans="4:6" ht="12" customHeight="1" x14ac:dyDescent="0.2"/>
    <row r="72" spans="4:6" ht="12" customHeight="1" x14ac:dyDescent="0.2">
      <c r="D72" s="134"/>
      <c r="E72" s="134"/>
      <c r="F72" s="134"/>
    </row>
    <row r="73" spans="4:6" ht="12.75" hidden="1" customHeight="1" x14ac:dyDescent="0.2">
      <c r="D73" s="134"/>
      <c r="E73" s="134"/>
      <c r="F73" s="134"/>
    </row>
    <row r="74" spans="4:6" ht="12.75" hidden="1" customHeight="1" x14ac:dyDescent="0.2"/>
    <row r="75" spans="4:6" ht="12.75" hidden="1" customHeight="1" x14ac:dyDescent="0.2"/>
    <row r="76" spans="4:6" ht="12.75" hidden="1" customHeight="1" x14ac:dyDescent="0.2"/>
    <row r="77" spans="4:6" ht="12.75" hidden="1" customHeight="1" x14ac:dyDescent="0.2"/>
    <row r="78" spans="4:6" ht="12.75" hidden="1" customHeight="1" x14ac:dyDescent="0.2"/>
    <row r="79" spans="4:6" ht="12.75" hidden="1" customHeight="1" x14ac:dyDescent="0.2"/>
    <row r="80" spans="4:6" ht="12.75" hidden="1" customHeight="1" x14ac:dyDescent="0.2"/>
    <row r="81" spans="3:6" ht="12.75" hidden="1" customHeight="1" x14ac:dyDescent="0.2"/>
    <row r="82" spans="3:6" ht="0" hidden="1" customHeight="1" x14ac:dyDescent="0.2"/>
    <row r="83" spans="3:6" ht="0" hidden="1" customHeight="1" x14ac:dyDescent="0.2"/>
    <row r="84" spans="3:6" ht="12.75" hidden="1" customHeight="1" x14ac:dyDescent="0.2">
      <c r="C84" s="134"/>
      <c r="D84" s="134"/>
      <c r="E84" s="134"/>
      <c r="F84" s="134"/>
    </row>
    <row r="85" spans="3:6" ht="0" hidden="1" customHeight="1" x14ac:dyDescent="0.2"/>
    <row r="86" spans="3:6" ht="12.75" hidden="1" customHeight="1" x14ac:dyDescent="0.2"/>
    <row r="87" spans="3:6" ht="12.75" hidden="1" customHeight="1" x14ac:dyDescent="0.2">
      <c r="D87" s="135"/>
    </row>
    <row r="88" spans="3:6" ht="12.75" hidden="1" customHeight="1" x14ac:dyDescent="0.2"/>
    <row r="89" spans="3:6" ht="12.75" hidden="1" customHeight="1" x14ac:dyDescent="0.2"/>
    <row r="90" spans="3:6" ht="12.75" hidden="1" customHeight="1" x14ac:dyDescent="0.2"/>
    <row r="91" spans="3:6" ht="12.75" hidden="1" customHeight="1" x14ac:dyDescent="0.2"/>
    <row r="92" spans="3:6" ht="12.75" hidden="1" customHeight="1" x14ac:dyDescent="0.2"/>
    <row r="93" spans="3:6" ht="12.75" hidden="1" customHeight="1" x14ac:dyDescent="0.2"/>
    <row r="94" spans="3:6" ht="12.75" hidden="1" customHeight="1" x14ac:dyDescent="0.2"/>
    <row r="95" spans="3:6" ht="12.75" hidden="1" customHeight="1" x14ac:dyDescent="0.2"/>
    <row r="96" spans="3:6" ht="12.75" hidden="1" customHeight="1" x14ac:dyDescent="0.2"/>
    <row r="97" ht="0" hidden="1" customHeight="1" x14ac:dyDescent="0.2"/>
    <row r="98" ht="0" hidden="1" customHeight="1" x14ac:dyDescent="0.2"/>
    <row r="99" ht="0" hidden="1" customHeight="1" x14ac:dyDescent="0.2"/>
    <row r="100" ht="0" hidden="1" customHeight="1" x14ac:dyDescent="0.2"/>
    <row r="101" ht="12.75" hidden="1" customHeight="1" x14ac:dyDescent="0.2"/>
    <row r="102" ht="12.75" hidden="1" customHeight="1" x14ac:dyDescent="0.2"/>
    <row r="103" ht="12.75" hidden="1" customHeight="1" x14ac:dyDescent="0.2"/>
    <row r="104" ht="12.75" hidden="1" customHeight="1" x14ac:dyDescent="0.2"/>
    <row r="105" ht="12.75" hidden="1" customHeight="1" x14ac:dyDescent="0.2"/>
    <row r="106" ht="12.75" hidden="1" customHeight="1" x14ac:dyDescent="0.2"/>
    <row r="107" ht="12.75" hidden="1" customHeight="1" x14ac:dyDescent="0.2"/>
    <row r="108" ht="12.75" hidden="1" customHeight="1" x14ac:dyDescent="0.2"/>
    <row r="109" ht="12.75" hidden="1" customHeight="1" x14ac:dyDescent="0.2"/>
    <row r="110" ht="12.75" hidden="1" customHeight="1" x14ac:dyDescent="0.2"/>
    <row r="111" ht="12.75" hidden="1" customHeight="1" x14ac:dyDescent="0.2"/>
    <row r="112" ht="12.75" hidden="1" customHeight="1" x14ac:dyDescent="0.2"/>
    <row r="113" ht="12.75" hidden="1" customHeight="1" x14ac:dyDescent="0.2"/>
    <row r="114" ht="12" customHeight="1" x14ac:dyDescent="0.2"/>
    <row r="115" ht="12" customHeight="1" x14ac:dyDescent="0.2"/>
    <row r="116" ht="12" customHeight="1" x14ac:dyDescent="0.2"/>
  </sheetData>
  <mergeCells count="1">
    <mergeCell ref="C4:F4"/>
  </mergeCells>
  <pageMargins left="0.70866141732283472" right="0.70866141732283472" top="0.74803149606299213" bottom="0.74803149606299213" header="0.31496062992125984" footer="0.31496062992125984"/>
  <pageSetup paperSize="9" scale="61" orientation="portrait" r:id="rId1"/>
  <headerFooter>
    <oddHeader>&amp;L&amp;"Ferrovial,Normal"&amp;A&amp;R&amp;G</oddHeader>
    <oddFooter>&amp;L&amp;"Ferrovial,Normal"Ferrovial Results January-March 2019&amp;R&amp;"Ferrovial,Normal"&amp;P</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
  <sheetViews>
    <sheetView showGridLines="0" zoomScaleNormal="100" workbookViewId="0">
      <selection activeCell="G46" sqref="G46"/>
    </sheetView>
  </sheetViews>
  <sheetFormatPr baseColWidth="10" defaultRowHeight="15" x14ac:dyDescent="0.25"/>
  <cols>
    <col min="1" max="1" width="12.5703125" bestFit="1" customWidth="1"/>
    <col min="2" max="2" width="33.42578125" customWidth="1"/>
    <col min="3" max="6" width="11.85546875" customWidth="1"/>
  </cols>
  <sheetData>
    <row r="1" spans="1:6" x14ac:dyDescent="0.25">
      <c r="A1" s="112"/>
    </row>
    <row r="2" spans="1:6" s="43" customFormat="1" ht="25.5" thickBot="1" x14ac:dyDescent="0.45">
      <c r="B2" s="1" t="s">
        <v>129</v>
      </c>
      <c r="C2" s="1"/>
      <c r="D2" s="1"/>
      <c r="E2" s="1"/>
      <c r="F2" s="1"/>
    </row>
    <row r="3" spans="1:6" ht="15.75" thickTop="1" x14ac:dyDescent="0.25">
      <c r="B3" s="2" t="s">
        <v>198</v>
      </c>
      <c r="C3" s="4"/>
      <c r="D3" s="3"/>
      <c r="E3" s="3"/>
      <c r="F3" s="3"/>
    </row>
    <row r="4" spans="1:6" ht="15.75" x14ac:dyDescent="0.25">
      <c r="B4" s="24"/>
      <c r="C4" s="221">
        <f>+'Consolidated Profit &amp; Loss'!$C$4</f>
        <v>2019</v>
      </c>
      <c r="D4" s="6"/>
      <c r="E4" s="6"/>
      <c r="F4" s="6"/>
    </row>
    <row r="5" spans="1:6" ht="16.5" thickBot="1" x14ac:dyDescent="0.3">
      <c r="B5" s="258"/>
      <c r="C5" s="103" t="s">
        <v>1</v>
      </c>
      <c r="D5" s="103" t="s">
        <v>2</v>
      </c>
      <c r="E5" s="103" t="s">
        <v>3</v>
      </c>
      <c r="F5" s="103" t="s">
        <v>4</v>
      </c>
    </row>
    <row r="6" spans="1:6" ht="15.75" x14ac:dyDescent="0.25">
      <c r="B6" s="259" t="s">
        <v>66</v>
      </c>
      <c r="C6" s="53">
        <v>909.94940852868262</v>
      </c>
      <c r="D6" s="52"/>
      <c r="E6" s="52"/>
      <c r="F6" s="52"/>
    </row>
    <row r="7" spans="1:6" ht="15.75" x14ac:dyDescent="0.25">
      <c r="B7" s="260" t="s">
        <v>65</v>
      </c>
      <c r="C7" s="262">
        <v>-3991.748654039357</v>
      </c>
      <c r="D7" s="261"/>
      <c r="E7" s="261"/>
      <c r="F7" s="261"/>
    </row>
    <row r="8" spans="1:6" ht="15.75" x14ac:dyDescent="0.25">
      <c r="B8" s="260" t="s">
        <v>67</v>
      </c>
      <c r="C8" s="262">
        <v>-485.85196639081869</v>
      </c>
      <c r="D8" s="261"/>
      <c r="E8" s="261"/>
      <c r="F8" s="261"/>
    </row>
    <row r="9" spans="1:6" ht="15.75" x14ac:dyDescent="0.25">
      <c r="B9" s="259" t="s">
        <v>68</v>
      </c>
      <c r="C9" s="53">
        <v>-4477.6006204301757</v>
      </c>
      <c r="D9" s="52"/>
      <c r="E9" s="52"/>
      <c r="F9" s="52"/>
    </row>
    <row r="10" spans="1:6" ht="16.5" thickBot="1" x14ac:dyDescent="0.3">
      <c r="B10" s="263" t="s">
        <v>130</v>
      </c>
      <c r="C10" s="265">
        <v>-3567.6512119014933</v>
      </c>
      <c r="D10" s="264"/>
      <c r="E10" s="264"/>
      <c r="F10" s="264"/>
    </row>
  </sheetData>
  <pageMargins left="0.70866141732283472" right="0.70866141732283472" top="0.74803149606299213" bottom="0.74803149606299213" header="0.31496062992125984" footer="0.31496062992125984"/>
  <pageSetup paperSize="9" scale="93" orientation="portrait" r:id="rId1"/>
  <headerFooter>
    <oddHeader>&amp;L&amp;"Ferrovial,Normal"&amp;A&amp;R&amp;G</oddHeader>
    <oddFooter>&amp;L&amp;"Ferrovial,Normal"Ferrovial Results January-March 2019&amp;R&amp;"Ferrovial,Normal"&amp;P</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showGridLines="0" zoomScale="85" zoomScaleNormal="85" workbookViewId="0">
      <selection activeCell="G46" sqref="G46"/>
    </sheetView>
  </sheetViews>
  <sheetFormatPr baseColWidth="10" defaultRowHeight="15" x14ac:dyDescent="0.25"/>
  <cols>
    <col min="1" max="1" width="12.5703125" bestFit="1" customWidth="1"/>
    <col min="2" max="2" width="26.42578125" customWidth="1"/>
    <col min="3" max="6" width="11.42578125" style="47"/>
  </cols>
  <sheetData>
    <row r="1" spans="1:6" x14ac:dyDescent="0.25">
      <c r="A1" s="112"/>
    </row>
    <row r="2" spans="1:6" s="43" customFormat="1" ht="25.5" thickBot="1" x14ac:dyDescent="0.45">
      <c r="B2" s="1" t="s">
        <v>69</v>
      </c>
      <c r="C2" s="44"/>
      <c r="D2" s="44"/>
      <c r="E2" s="44"/>
      <c r="F2" s="44"/>
    </row>
    <row r="3" spans="1:6" ht="15.75" thickTop="1" x14ac:dyDescent="0.25">
      <c r="B3" s="2" t="s">
        <v>198</v>
      </c>
      <c r="C3" s="46"/>
      <c r="D3" s="45"/>
      <c r="E3" s="45"/>
      <c r="F3" s="45"/>
    </row>
    <row r="4" spans="1:6" ht="15.75" x14ac:dyDescent="0.25">
      <c r="B4" s="5"/>
      <c r="C4" s="221">
        <f>+'Consolidated Profit &amp; Loss'!$C$4</f>
        <v>2019</v>
      </c>
      <c r="D4" s="6"/>
      <c r="E4" s="6"/>
      <c r="F4" s="6"/>
    </row>
    <row r="5" spans="1:6" ht="16.5" thickBot="1" x14ac:dyDescent="0.3">
      <c r="B5" s="7"/>
      <c r="C5" s="49" t="s">
        <v>1</v>
      </c>
      <c r="D5" s="48" t="s">
        <v>2</v>
      </c>
      <c r="E5" s="48" t="s">
        <v>3</v>
      </c>
      <c r="F5" s="48" t="s">
        <v>4</v>
      </c>
    </row>
    <row r="6" spans="1:6" ht="15.75" x14ac:dyDescent="0.25">
      <c r="B6" s="23" t="s">
        <v>5</v>
      </c>
      <c r="C6" s="57">
        <v>1093.0276486668909</v>
      </c>
      <c r="D6" s="56"/>
      <c r="E6" s="56"/>
      <c r="F6" s="56"/>
    </row>
    <row r="7" spans="1:6" ht="15.75" x14ac:dyDescent="0.25">
      <c r="B7" s="25" t="s">
        <v>70</v>
      </c>
      <c r="C7" s="63">
        <v>608.45143260715338</v>
      </c>
      <c r="D7" s="62"/>
      <c r="E7" s="62"/>
      <c r="F7" s="62"/>
    </row>
    <row r="8" spans="1:6" ht="15.75" x14ac:dyDescent="0.25">
      <c r="B8" s="25" t="s">
        <v>71</v>
      </c>
      <c r="C8" s="63">
        <v>321.69302976469737</v>
      </c>
      <c r="D8" s="62"/>
      <c r="E8" s="62"/>
      <c r="F8" s="62"/>
    </row>
    <row r="9" spans="1:6" ht="15.75" x14ac:dyDescent="0.25">
      <c r="B9" s="25" t="s">
        <v>72</v>
      </c>
      <c r="C9" s="63">
        <v>162.8831862950401</v>
      </c>
      <c r="D9" s="62"/>
      <c r="E9" s="62"/>
      <c r="F9" s="62"/>
    </row>
    <row r="10" spans="1:6" ht="15.75" x14ac:dyDescent="0.25">
      <c r="B10" s="23" t="s">
        <v>218</v>
      </c>
      <c r="C10" s="65">
        <v>-324.96252546734877</v>
      </c>
      <c r="D10" s="62"/>
      <c r="E10" s="62"/>
      <c r="F10" s="62"/>
    </row>
    <row r="11" spans="1:6" ht="15.75" x14ac:dyDescent="0.25">
      <c r="B11" s="25" t="s">
        <v>70</v>
      </c>
      <c r="C11" s="63">
        <v>-347.42904725097776</v>
      </c>
      <c r="D11" s="62"/>
      <c r="E11" s="62"/>
      <c r="F11" s="62"/>
    </row>
    <row r="12" spans="1:6" ht="15.75" x14ac:dyDescent="0.25">
      <c r="B12" s="25" t="s">
        <v>71</v>
      </c>
      <c r="C12" s="63">
        <v>15.722022240255539</v>
      </c>
      <c r="D12" s="62"/>
      <c r="E12" s="62"/>
      <c r="F12" s="62"/>
    </row>
    <row r="13" spans="1:6" ht="15.75" x14ac:dyDescent="0.25">
      <c r="B13" s="25" t="s">
        <v>72</v>
      </c>
      <c r="C13" s="63">
        <v>6.7444995433734798</v>
      </c>
      <c r="D13" s="62"/>
      <c r="E13" s="62"/>
      <c r="F13" s="62"/>
    </row>
    <row r="14" spans="1:6" ht="15.75" x14ac:dyDescent="0.25">
      <c r="B14" s="23" t="s">
        <v>73</v>
      </c>
      <c r="C14" s="67">
        <v>-0.29730494545466318</v>
      </c>
      <c r="D14" s="66"/>
      <c r="E14" s="66"/>
      <c r="F14" s="66"/>
    </row>
    <row r="15" spans="1:6" ht="15.75" x14ac:dyDescent="0.25">
      <c r="B15" s="23" t="s">
        <v>12</v>
      </c>
      <c r="C15" s="65">
        <v>-332.09035438482738</v>
      </c>
      <c r="D15" s="64"/>
      <c r="E15" s="64"/>
      <c r="F15" s="64"/>
    </row>
    <row r="16" spans="1:6" ht="15.75" x14ac:dyDescent="0.25">
      <c r="B16" s="25" t="s">
        <v>70</v>
      </c>
      <c r="C16" s="63">
        <v>-349.35423291659629</v>
      </c>
      <c r="D16" s="62"/>
      <c r="E16" s="62"/>
      <c r="F16" s="62"/>
    </row>
    <row r="17" spans="2:7" ht="15.75" x14ac:dyDescent="0.25">
      <c r="B17" s="25" t="s">
        <v>71</v>
      </c>
      <c r="C17" s="63">
        <v>12.835868590416439</v>
      </c>
      <c r="D17" s="62"/>
      <c r="E17" s="62"/>
      <c r="F17" s="62"/>
    </row>
    <row r="18" spans="2:7" ht="15.75" x14ac:dyDescent="0.25">
      <c r="B18" s="25" t="s">
        <v>72</v>
      </c>
      <c r="C18" s="63">
        <v>4.4280099413524798</v>
      </c>
      <c r="D18" s="62"/>
      <c r="E18" s="62"/>
      <c r="F18" s="62"/>
    </row>
    <row r="19" spans="2:7" ht="16.5" thickBot="1" x14ac:dyDescent="0.3">
      <c r="B19" s="266" t="s">
        <v>74</v>
      </c>
      <c r="C19" s="268">
        <v>-0.30382612442591067</v>
      </c>
      <c r="D19" s="267"/>
      <c r="E19" s="267"/>
      <c r="F19" s="267"/>
    </row>
    <row r="20" spans="2:7" ht="15.75" x14ac:dyDescent="0.25">
      <c r="B20" s="26"/>
      <c r="C20" s="60"/>
      <c r="D20" s="48"/>
      <c r="E20" s="48"/>
      <c r="F20" s="48"/>
    </row>
    <row r="21" spans="2:7" ht="15.75" x14ac:dyDescent="0.25">
      <c r="B21" s="26"/>
      <c r="C21" s="60"/>
      <c r="D21" s="60"/>
      <c r="E21" s="60"/>
      <c r="F21" s="60"/>
    </row>
    <row r="22" spans="2:7" ht="15.75" x14ac:dyDescent="0.25">
      <c r="B22" s="28"/>
      <c r="C22" s="221">
        <f>+'Consolidated Profit &amp; Loss'!$C$4</f>
        <v>2019</v>
      </c>
      <c r="D22" s="6"/>
      <c r="E22" s="6"/>
      <c r="F22" s="6"/>
    </row>
    <row r="23" spans="2:7" ht="16.5" thickBot="1" x14ac:dyDescent="0.3">
      <c r="B23" s="7"/>
      <c r="C23" s="49" t="s">
        <v>1</v>
      </c>
      <c r="D23" s="48" t="s">
        <v>2</v>
      </c>
      <c r="E23" s="48" t="s">
        <v>3</v>
      </c>
      <c r="F23" s="48" t="s">
        <v>4</v>
      </c>
    </row>
    <row r="24" spans="2:7" ht="15.75" x14ac:dyDescent="0.25">
      <c r="B24" s="23" t="s">
        <v>75</v>
      </c>
      <c r="C24" s="57">
        <v>11299.106319140152</v>
      </c>
      <c r="D24" s="56"/>
      <c r="E24" s="56"/>
      <c r="F24" s="56"/>
    </row>
    <row r="25" spans="2:7" ht="15.75" x14ac:dyDescent="0.25">
      <c r="B25" s="25" t="s">
        <v>70</v>
      </c>
      <c r="C25" s="63">
        <v>7124.8882660489217</v>
      </c>
      <c r="D25" s="62"/>
      <c r="E25" s="62"/>
      <c r="F25" s="62"/>
    </row>
    <row r="26" spans="2:7" ht="15.75" x14ac:dyDescent="0.25">
      <c r="B26" s="25" t="s">
        <v>71</v>
      </c>
      <c r="C26" s="63">
        <v>2434.4369332803399</v>
      </c>
      <c r="D26" s="62"/>
      <c r="E26" s="62"/>
      <c r="F26" s="62"/>
    </row>
    <row r="27" spans="2:7" ht="16.5" thickBot="1" x14ac:dyDescent="0.3">
      <c r="B27" s="269" t="s">
        <v>204</v>
      </c>
      <c r="C27" s="271">
        <v>1739.7811198108891</v>
      </c>
      <c r="D27" s="270"/>
      <c r="E27" s="270"/>
      <c r="F27" s="270"/>
    </row>
    <row r="28" spans="2:7" ht="15.75" x14ac:dyDescent="0.25">
      <c r="B28" s="26"/>
      <c r="C28" s="272"/>
      <c r="D28" s="60"/>
      <c r="E28" s="60"/>
      <c r="F28" s="60"/>
    </row>
    <row r="29" spans="2:7" ht="15.75" x14ac:dyDescent="0.25">
      <c r="B29" s="26"/>
      <c r="C29" s="272"/>
      <c r="D29" s="60"/>
      <c r="E29" s="60"/>
      <c r="F29" s="60"/>
    </row>
    <row r="30" spans="2:7" ht="15.75" x14ac:dyDescent="0.25">
      <c r="B30" s="375"/>
      <c r="C30" s="376"/>
      <c r="D30" s="376"/>
      <c r="E30" s="376"/>
      <c r="F30" s="376"/>
      <c r="G30" s="378"/>
    </row>
    <row r="31" spans="2:7" ht="15.75" x14ac:dyDescent="0.25">
      <c r="B31" s="379"/>
      <c r="C31" s="113"/>
      <c r="D31" s="113"/>
      <c r="E31" s="113"/>
      <c r="F31" s="113"/>
      <c r="G31" s="378"/>
    </row>
    <row r="32" spans="2:7" ht="15.75" x14ac:dyDescent="0.25">
      <c r="B32" s="259"/>
      <c r="C32" s="52"/>
      <c r="D32" s="52"/>
      <c r="E32" s="52"/>
      <c r="F32" s="52"/>
      <c r="G32" s="378"/>
    </row>
    <row r="33" spans="2:7" ht="15.75" x14ac:dyDescent="0.25">
      <c r="B33" s="377"/>
      <c r="C33" s="159"/>
      <c r="D33" s="159"/>
      <c r="E33" s="159"/>
      <c r="F33" s="159"/>
      <c r="G33" s="378"/>
    </row>
    <row r="34" spans="2:7" ht="15.75" x14ac:dyDescent="0.25">
      <c r="B34" s="377"/>
      <c r="C34" s="159"/>
      <c r="D34" s="159"/>
      <c r="E34" s="159"/>
      <c r="F34" s="159"/>
      <c r="G34" s="378"/>
    </row>
    <row r="35" spans="2:7" ht="15.75" x14ac:dyDescent="0.25">
      <c r="B35" s="377"/>
      <c r="C35" s="159"/>
      <c r="D35" s="159"/>
      <c r="E35" s="159"/>
      <c r="F35" s="159"/>
      <c r="G35" s="378"/>
    </row>
    <row r="36" spans="2:7" ht="15.75" x14ac:dyDescent="0.25">
      <c r="B36" s="377"/>
      <c r="C36" s="159"/>
      <c r="D36" s="159"/>
      <c r="E36" s="159"/>
      <c r="F36" s="159"/>
      <c r="G36" s="378"/>
    </row>
    <row r="37" spans="2:7" ht="15.75" x14ac:dyDescent="0.25">
      <c r="B37" s="27"/>
      <c r="C37" s="61"/>
      <c r="D37" s="61"/>
      <c r="E37" s="61"/>
      <c r="F37" s="61"/>
      <c r="G37" s="378"/>
    </row>
  </sheetData>
  <pageMargins left="0.70866141732283472" right="0.70866141732283472" top="0.74803149606299213" bottom="0.74803149606299213" header="0.31496062992125984" footer="0.31496062992125984"/>
  <pageSetup paperSize="9" orientation="portrait" r:id="rId1"/>
  <headerFooter>
    <oddHeader>&amp;L&amp;"Ferrovial,Normal"&amp;A&amp;R&amp;G</oddHeader>
    <oddFooter>&amp;L&amp;"Ferrovial,Normal"Ferrovial Results January-March 2019&amp;R&amp;"Ferrovial,Normal"&amp;P</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
  <sheetViews>
    <sheetView showGridLines="0" zoomScale="85" zoomScaleNormal="85" workbookViewId="0">
      <selection activeCell="F25" sqref="F25"/>
    </sheetView>
  </sheetViews>
  <sheetFormatPr baseColWidth="10" defaultRowHeight="15" x14ac:dyDescent="0.25"/>
  <cols>
    <col min="1" max="1" width="12.5703125" bestFit="1" customWidth="1"/>
    <col min="2" max="2" width="18.5703125" customWidth="1"/>
    <col min="3" max="6" width="11.42578125" style="47"/>
  </cols>
  <sheetData>
    <row r="1" spans="1:6" x14ac:dyDescent="0.25">
      <c r="A1" s="112"/>
    </row>
    <row r="2" spans="1:6" s="43" customFormat="1" ht="25.5" thickBot="1" x14ac:dyDescent="0.45">
      <c r="B2" s="1" t="s">
        <v>76</v>
      </c>
      <c r="C2" s="1"/>
      <c r="D2" s="1"/>
      <c r="E2" s="1"/>
      <c r="F2" s="1"/>
    </row>
    <row r="3" spans="1:6" ht="15.75" thickTop="1" x14ac:dyDescent="0.25">
      <c r="B3" s="2" t="s">
        <v>198</v>
      </c>
      <c r="C3" s="46"/>
      <c r="D3" s="45"/>
      <c r="E3" s="45"/>
      <c r="F3" s="45"/>
    </row>
    <row r="4" spans="1:6" ht="15.75" x14ac:dyDescent="0.25">
      <c r="B4" s="5"/>
      <c r="C4" s="221">
        <f>+'Consolidated Profit &amp; Loss'!$C$4</f>
        <v>2019</v>
      </c>
      <c r="D4" s="6"/>
      <c r="E4" s="6"/>
      <c r="F4" s="6"/>
    </row>
    <row r="5" spans="1:6" ht="16.5" thickBot="1" x14ac:dyDescent="0.3">
      <c r="B5" s="7"/>
      <c r="C5" s="49" t="s">
        <v>1</v>
      </c>
      <c r="D5" s="48" t="s">
        <v>2</v>
      </c>
      <c r="E5" s="48" t="s">
        <v>3</v>
      </c>
      <c r="F5" s="48" t="s">
        <v>4</v>
      </c>
    </row>
    <row r="6" spans="1:6" ht="15.75" x14ac:dyDescent="0.25">
      <c r="B6" s="23" t="s">
        <v>5</v>
      </c>
      <c r="C6" s="57">
        <v>1814.4277941224354</v>
      </c>
      <c r="D6" s="56"/>
      <c r="E6" s="56"/>
      <c r="F6" s="56"/>
    </row>
    <row r="7" spans="1:6" ht="15.75" x14ac:dyDescent="0.25">
      <c r="B7" s="30" t="s">
        <v>77</v>
      </c>
      <c r="C7" s="71">
        <v>486.2798192772845</v>
      </c>
      <c r="D7" s="70"/>
      <c r="E7" s="70"/>
      <c r="F7" s="70"/>
    </row>
    <row r="8" spans="1:6" ht="15.75" x14ac:dyDescent="0.25">
      <c r="B8" s="30" t="s">
        <v>78</v>
      </c>
      <c r="C8" s="71">
        <v>781.99124503129315</v>
      </c>
      <c r="D8" s="70"/>
      <c r="E8" s="70"/>
      <c r="F8" s="70"/>
    </row>
    <row r="9" spans="1:6" ht="15.75" x14ac:dyDescent="0.25">
      <c r="B9" s="30" t="s">
        <v>79</v>
      </c>
      <c r="C9" s="71">
        <v>162.9331516418747</v>
      </c>
      <c r="D9" s="70"/>
      <c r="E9" s="70"/>
      <c r="F9" s="70"/>
    </row>
    <row r="10" spans="1:6" ht="15.75" x14ac:dyDescent="0.25">
      <c r="B10" s="30" t="s">
        <v>201</v>
      </c>
      <c r="C10" s="71">
        <v>383.22357817198298</v>
      </c>
      <c r="D10" s="70"/>
      <c r="E10" s="70"/>
      <c r="F10" s="70"/>
    </row>
    <row r="11" spans="1:6" ht="15.75" x14ac:dyDescent="0.25">
      <c r="B11" s="29" t="s">
        <v>218</v>
      </c>
      <c r="C11" s="73">
        <v>75.486486750540962</v>
      </c>
      <c r="D11" s="70"/>
      <c r="E11" s="70"/>
      <c r="F11" s="70"/>
    </row>
    <row r="12" spans="1:6" ht="15.75" x14ac:dyDescent="0.25">
      <c r="B12" s="30" t="s">
        <v>77</v>
      </c>
      <c r="C12" s="71">
        <v>47.353364575831897</v>
      </c>
      <c r="D12" s="70"/>
      <c r="E12" s="70"/>
      <c r="F12" s="70"/>
    </row>
    <row r="13" spans="1:6" ht="15.75" x14ac:dyDescent="0.25">
      <c r="B13" s="30" t="s">
        <v>78</v>
      </c>
      <c r="C13" s="71">
        <v>7.4955747263261623</v>
      </c>
      <c r="D13" s="70"/>
      <c r="E13" s="70"/>
      <c r="F13" s="70"/>
    </row>
    <row r="14" spans="1:6" ht="15.75" x14ac:dyDescent="0.25">
      <c r="B14" s="30" t="s">
        <v>79</v>
      </c>
      <c r="C14" s="71">
        <v>12.208245282805427</v>
      </c>
      <c r="D14" s="70"/>
      <c r="E14" s="70"/>
      <c r="F14" s="70"/>
    </row>
    <row r="15" spans="1:6" ht="15.75" x14ac:dyDescent="0.25">
      <c r="B15" s="30" t="s">
        <v>201</v>
      </c>
      <c r="C15" s="71">
        <v>8.7062228530773051</v>
      </c>
      <c r="D15" s="70"/>
      <c r="E15" s="70"/>
      <c r="F15" s="70"/>
    </row>
    <row r="16" spans="1:6" ht="15.75" x14ac:dyDescent="0.25">
      <c r="B16" s="23" t="s">
        <v>73</v>
      </c>
      <c r="C16" s="75">
        <v>4.1603466941516232E-2</v>
      </c>
      <c r="D16" s="74"/>
      <c r="E16" s="74"/>
      <c r="F16" s="74"/>
    </row>
    <row r="17" spans="2:6" ht="15.75" x14ac:dyDescent="0.25">
      <c r="B17" s="29" t="s">
        <v>12</v>
      </c>
      <c r="C17" s="73">
        <v>14.40794181172555</v>
      </c>
      <c r="D17" s="72"/>
      <c r="E17" s="72"/>
      <c r="F17" s="72"/>
    </row>
    <row r="18" spans="2:6" ht="15.75" x14ac:dyDescent="0.25">
      <c r="B18" s="30" t="s">
        <v>77</v>
      </c>
      <c r="C18" s="71">
        <v>23.721003365831898</v>
      </c>
      <c r="D18" s="70"/>
      <c r="E18" s="70"/>
      <c r="F18" s="70"/>
    </row>
    <row r="19" spans="2:6" ht="15.75" x14ac:dyDescent="0.25">
      <c r="B19" s="30" t="s">
        <v>78</v>
      </c>
      <c r="C19" s="71">
        <v>-9.7198736336621216</v>
      </c>
      <c r="D19" s="70"/>
      <c r="E19" s="70"/>
      <c r="F19" s="70"/>
    </row>
    <row r="20" spans="2:6" ht="15.75" x14ac:dyDescent="0.25">
      <c r="B20" s="30" t="s">
        <v>79</v>
      </c>
      <c r="C20" s="71">
        <v>6.706189691211101</v>
      </c>
      <c r="D20" s="70"/>
      <c r="E20" s="70"/>
      <c r="F20" s="70"/>
    </row>
    <row r="21" spans="2:6" ht="15.75" x14ac:dyDescent="0.25">
      <c r="B21" s="30" t="s">
        <v>201</v>
      </c>
      <c r="C21" s="71">
        <v>-6.299377611655494</v>
      </c>
      <c r="D21" s="70"/>
      <c r="E21" s="70"/>
      <c r="F21" s="70"/>
    </row>
    <row r="22" spans="2:6" ht="16.5" thickBot="1" x14ac:dyDescent="0.3">
      <c r="B22" s="266" t="s">
        <v>74</v>
      </c>
      <c r="C22" s="274">
        <v>7.9407633957096005E-3</v>
      </c>
      <c r="D22" s="273"/>
      <c r="E22" s="273"/>
      <c r="F22" s="273"/>
    </row>
    <row r="23" spans="2:6" ht="15.75" x14ac:dyDescent="0.25">
      <c r="B23" s="28"/>
      <c r="C23" s="60"/>
      <c r="D23" s="60"/>
      <c r="E23" s="60"/>
      <c r="F23" s="60"/>
    </row>
    <row r="24" spans="2:6" ht="15.75" x14ac:dyDescent="0.25">
      <c r="B24" s="333" t="s">
        <v>213</v>
      </c>
      <c r="C24" s="60"/>
      <c r="D24" s="60"/>
      <c r="E24" s="60"/>
      <c r="F24" s="60"/>
    </row>
    <row r="25" spans="2:6" ht="15.75" x14ac:dyDescent="0.25">
      <c r="B25" s="24"/>
      <c r="C25" s="60"/>
      <c r="D25" s="60"/>
      <c r="E25" s="60"/>
      <c r="F25" s="60"/>
    </row>
    <row r="26" spans="2:6" ht="15.75" x14ac:dyDescent="0.25">
      <c r="B26" s="28"/>
      <c r="C26" s="6">
        <f>+'Consolidated Profit &amp; Loss'!$C$4</f>
        <v>2019</v>
      </c>
      <c r="D26" s="6"/>
      <c r="E26" s="6"/>
      <c r="F26" s="6"/>
    </row>
    <row r="27" spans="2:6" ht="16.5" thickBot="1" x14ac:dyDescent="0.3">
      <c r="B27" s="7"/>
      <c r="C27" s="48" t="s">
        <v>1</v>
      </c>
      <c r="D27" s="48" t="s">
        <v>2</v>
      </c>
      <c r="E27" s="48" t="s">
        <v>3</v>
      </c>
      <c r="F27" s="48" t="s">
        <v>4</v>
      </c>
    </row>
    <row r="28" spans="2:6" ht="15.75" x14ac:dyDescent="0.25">
      <c r="B28" s="23" t="s">
        <v>206</v>
      </c>
      <c r="C28" s="56">
        <v>19398.408230510409</v>
      </c>
      <c r="D28" s="56"/>
      <c r="E28" s="56"/>
      <c r="F28" s="56"/>
    </row>
    <row r="29" spans="2:6" ht="15.75" x14ac:dyDescent="0.25">
      <c r="B29" s="25" t="s">
        <v>77</v>
      </c>
      <c r="C29" s="62">
        <v>4666.9281125451289</v>
      </c>
      <c r="D29" s="62"/>
      <c r="E29" s="62"/>
      <c r="F29" s="62"/>
    </row>
    <row r="30" spans="2:6" ht="15.75" x14ac:dyDescent="0.25">
      <c r="B30" s="25" t="s">
        <v>78</v>
      </c>
      <c r="C30" s="62">
        <v>9086.8706395496356</v>
      </c>
      <c r="D30" s="62"/>
      <c r="E30" s="62"/>
      <c r="F30" s="62"/>
    </row>
    <row r="31" spans="2:6" ht="15.75" x14ac:dyDescent="0.25">
      <c r="B31" s="25" t="s">
        <v>79</v>
      </c>
      <c r="C31" s="62">
        <v>1576.5843729201104</v>
      </c>
      <c r="D31" s="62"/>
      <c r="E31" s="62"/>
      <c r="F31" s="62"/>
    </row>
    <row r="32" spans="2:6" ht="16.5" thickBot="1" x14ac:dyDescent="0.3">
      <c r="B32" s="184" t="s">
        <v>205</v>
      </c>
      <c r="C32" s="270">
        <v>4068.0251054955365</v>
      </c>
      <c r="D32" s="270"/>
      <c r="E32" s="270"/>
      <c r="F32" s="270"/>
    </row>
    <row r="33" spans="2:6" ht="15.75" x14ac:dyDescent="0.25">
      <c r="B33" s="24"/>
      <c r="C33" s="56"/>
      <c r="D33" s="69"/>
      <c r="E33" s="69"/>
      <c r="F33" s="69"/>
    </row>
    <row r="34" spans="2:6" ht="15.75" x14ac:dyDescent="0.25">
      <c r="B34" s="24"/>
      <c r="C34" s="69"/>
      <c r="D34" s="69"/>
      <c r="E34" s="69"/>
      <c r="F34" s="69"/>
    </row>
  </sheetData>
  <pageMargins left="0.70866141732283472" right="0.70866141732283472" top="0.74803149606299213" bottom="0.74803149606299213" header="0.31496062992125984" footer="0.31496062992125984"/>
  <pageSetup paperSize="9" scale="87" orientation="portrait" r:id="rId1"/>
  <headerFooter>
    <oddHeader>&amp;L&amp;"Ferrovial,Normal"&amp;A&amp;R&amp;G</oddHeader>
    <oddFooter>&amp;L&amp;"Ferrovial,Normal"Ferrovial Results January-March 2019&amp;R&amp;"Ferrovial,Normal"&amp;P</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
  <sheetViews>
    <sheetView showGridLines="0" zoomScaleNormal="100" workbookViewId="0">
      <selection activeCell="G46" sqref="G46"/>
    </sheetView>
  </sheetViews>
  <sheetFormatPr baseColWidth="10" defaultRowHeight="15" x14ac:dyDescent="0.25"/>
  <cols>
    <col min="1" max="1" width="12.5703125" bestFit="1" customWidth="1"/>
    <col min="2" max="2" width="18.5703125" customWidth="1"/>
    <col min="3" max="6" width="11.42578125" style="47"/>
  </cols>
  <sheetData>
    <row r="1" spans="1:6" x14ac:dyDescent="0.25">
      <c r="A1" s="112"/>
    </row>
    <row r="2" spans="1:6" s="43" customFormat="1" ht="25.5" thickBot="1" x14ac:dyDescent="0.45">
      <c r="B2" s="1" t="s">
        <v>80</v>
      </c>
      <c r="C2" s="1"/>
      <c r="D2" s="1"/>
      <c r="E2" s="1"/>
      <c r="F2" s="1"/>
    </row>
    <row r="3" spans="1:6" ht="15.75" thickTop="1" x14ac:dyDescent="0.25">
      <c r="B3" s="2" t="s">
        <v>198</v>
      </c>
      <c r="C3" s="46"/>
      <c r="D3" s="45"/>
      <c r="E3" s="45"/>
      <c r="F3" s="45"/>
    </row>
    <row r="4" spans="1:6" ht="15.75" x14ac:dyDescent="0.25">
      <c r="B4" s="5"/>
      <c r="C4" s="221">
        <f>+'Consolidated Profit &amp; Loss'!$C$4</f>
        <v>2019</v>
      </c>
      <c r="D4" s="6"/>
      <c r="E4" s="6"/>
      <c r="F4" s="6"/>
    </row>
    <row r="5" spans="1:6" ht="16.5" thickBot="1" x14ac:dyDescent="0.3">
      <c r="B5" s="7"/>
      <c r="C5" s="49" t="s">
        <v>1</v>
      </c>
      <c r="D5" s="48" t="s">
        <v>2</v>
      </c>
      <c r="E5" s="48" t="s">
        <v>3</v>
      </c>
      <c r="F5" s="48" t="s">
        <v>4</v>
      </c>
    </row>
    <row r="6" spans="1:6" ht="15.75" x14ac:dyDescent="0.25">
      <c r="B6" s="23" t="s">
        <v>5</v>
      </c>
      <c r="C6" s="56">
        <v>133.52139445785809</v>
      </c>
      <c r="D6" s="56"/>
      <c r="E6" s="56"/>
      <c r="F6" s="56"/>
    </row>
    <row r="7" spans="1:6" ht="15.75" x14ac:dyDescent="0.25">
      <c r="B7" s="23" t="s">
        <v>218</v>
      </c>
      <c r="C7" s="52">
        <v>92.965000475036419</v>
      </c>
      <c r="D7" s="52"/>
      <c r="E7" s="52"/>
      <c r="F7" s="52"/>
    </row>
    <row r="8" spans="1:6" ht="15.75" x14ac:dyDescent="0.25">
      <c r="B8" s="31" t="s">
        <v>81</v>
      </c>
      <c r="C8" s="76">
        <v>0.69625546417115913</v>
      </c>
      <c r="D8" s="76"/>
      <c r="E8" s="76"/>
      <c r="F8" s="76"/>
    </row>
    <row r="9" spans="1:6" ht="15.75" x14ac:dyDescent="0.25">
      <c r="B9" s="23" t="s">
        <v>12</v>
      </c>
      <c r="C9" s="64">
        <v>73.870346743926106</v>
      </c>
      <c r="D9" s="64"/>
      <c r="E9" s="64"/>
      <c r="F9" s="64"/>
    </row>
    <row r="10" spans="1:6" ht="16.5" thickBot="1" x14ac:dyDescent="0.3">
      <c r="B10" s="184" t="s">
        <v>82</v>
      </c>
      <c r="C10" s="185">
        <v>0.55324726830381477</v>
      </c>
      <c r="D10" s="185"/>
      <c r="E10" s="185"/>
      <c r="F10" s="185"/>
    </row>
  </sheetData>
  <pageMargins left="0.70866141732283472" right="0.70866141732283472" top="0.74803149606299213" bottom="0.74803149606299213" header="0.31496062992125984" footer="0.31496062992125984"/>
  <pageSetup paperSize="9" orientation="portrait" r:id="rId1"/>
  <headerFooter>
    <oddHeader>&amp;L&amp;"Ferrovial,Normal"&amp;A&amp;R&amp;G</oddHeader>
    <oddFooter>&amp;L&amp;"Ferrovial,Normal"Ferrovial Results January-March 2019&amp;R&amp;"Ferrovial,Normal"&amp;P</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2"/>
  <sheetViews>
    <sheetView showGridLines="0" zoomScale="70" zoomScaleNormal="70" workbookViewId="0">
      <selection activeCell="G9" sqref="G9"/>
    </sheetView>
  </sheetViews>
  <sheetFormatPr baseColWidth="10" defaultRowHeight="15" x14ac:dyDescent="0.25"/>
  <cols>
    <col min="1" max="1" width="12.5703125" bestFit="1" customWidth="1"/>
    <col min="2" max="2" width="29.42578125" customWidth="1"/>
    <col min="3" max="6" width="11.42578125" style="47"/>
    <col min="8" max="9" width="19.28515625" bestFit="1" customWidth="1"/>
    <col min="10" max="10" width="11.5703125" bestFit="1" customWidth="1"/>
    <col min="11" max="11" width="10.28515625" bestFit="1" customWidth="1"/>
  </cols>
  <sheetData>
    <row r="1" spans="1:10" x14ac:dyDescent="0.25">
      <c r="A1" s="112"/>
    </row>
    <row r="2" spans="1:10" s="43" customFormat="1" ht="25.5" thickBot="1" x14ac:dyDescent="0.45">
      <c r="B2" s="1" t="s">
        <v>83</v>
      </c>
      <c r="C2" s="1"/>
      <c r="D2" s="1"/>
      <c r="E2" s="1"/>
      <c r="F2" s="1"/>
    </row>
    <row r="3" spans="1:10" ht="15.75" thickTop="1" x14ac:dyDescent="0.25">
      <c r="B3" s="2" t="s">
        <v>198</v>
      </c>
      <c r="C3" s="46"/>
      <c r="D3" s="46"/>
      <c r="E3" s="45"/>
      <c r="F3" s="45"/>
    </row>
    <row r="4" spans="1:10" ht="15.75" x14ac:dyDescent="0.25">
      <c r="B4" s="32"/>
      <c r="C4" s="221">
        <f>+'Consolidated Profit &amp; Loss'!$C$4</f>
        <v>2019</v>
      </c>
      <c r="D4" s="221"/>
      <c r="E4" s="6"/>
      <c r="F4" s="6"/>
    </row>
    <row r="5" spans="1:10" ht="16.5" thickBot="1" x14ac:dyDescent="0.3">
      <c r="B5" s="161" t="s">
        <v>84</v>
      </c>
      <c r="C5" s="275" t="s">
        <v>1</v>
      </c>
      <c r="D5" s="171" t="s">
        <v>2</v>
      </c>
      <c r="E5" s="171" t="s">
        <v>3</v>
      </c>
      <c r="F5" s="171" t="s">
        <v>4</v>
      </c>
      <c r="H5" s="174"/>
      <c r="I5" s="174"/>
      <c r="J5" s="174"/>
    </row>
    <row r="6" spans="1:10" ht="15.75" x14ac:dyDescent="0.25">
      <c r="B6" s="165" t="s">
        <v>209</v>
      </c>
      <c r="C6" s="68">
        <v>7.9273069799999991</v>
      </c>
      <c r="D6" s="61"/>
      <c r="E6" s="61"/>
      <c r="F6" s="61"/>
    </row>
    <row r="7" spans="1:10" ht="15.75" x14ac:dyDescent="0.25">
      <c r="B7" s="164" t="s">
        <v>208</v>
      </c>
      <c r="C7" s="68">
        <v>10.88785107</v>
      </c>
      <c r="D7" s="61"/>
      <c r="E7" s="61"/>
      <c r="F7" s="61"/>
    </row>
    <row r="8" spans="1:10" ht="15.75" x14ac:dyDescent="0.25">
      <c r="B8" s="164" t="s">
        <v>184</v>
      </c>
      <c r="C8" s="277">
        <v>7.1559290299999994</v>
      </c>
      <c r="D8" s="276"/>
      <c r="E8" s="276"/>
      <c r="F8" s="276"/>
    </row>
    <row r="9" spans="1:10" ht="15.75" x14ac:dyDescent="0.25">
      <c r="B9" s="164" t="s">
        <v>207</v>
      </c>
      <c r="C9" s="277"/>
      <c r="D9" s="276"/>
      <c r="E9" s="276"/>
      <c r="F9" s="276"/>
    </row>
    <row r="10" spans="1:10" s="172" customFormat="1" ht="15.75" x14ac:dyDescent="0.25">
      <c r="B10" s="166" t="s">
        <v>187</v>
      </c>
      <c r="C10" s="279"/>
      <c r="D10" s="278"/>
      <c r="E10" s="278"/>
      <c r="F10" s="278"/>
    </row>
    <row r="11" spans="1:10" ht="15.75" x14ac:dyDescent="0.25">
      <c r="B11" s="165" t="s">
        <v>87</v>
      </c>
      <c r="C11" s="68">
        <v>14895.33369577451</v>
      </c>
      <c r="D11" s="61"/>
      <c r="E11" s="61"/>
      <c r="F11" s="61"/>
    </row>
    <row r="12" spans="1:10" ht="15.75" x14ac:dyDescent="0.25">
      <c r="B12" s="165" t="s">
        <v>88</v>
      </c>
      <c r="C12" s="68">
        <v>16884.245747233366</v>
      </c>
      <c r="D12" s="61"/>
      <c r="E12" s="61"/>
      <c r="F12" s="61"/>
    </row>
    <row r="13" spans="1:10" ht="15.75" x14ac:dyDescent="0.25">
      <c r="B13" s="167" t="s">
        <v>185</v>
      </c>
      <c r="C13" s="277">
        <v>20209.055555555555</v>
      </c>
      <c r="D13" s="276"/>
      <c r="E13" s="276"/>
      <c r="F13" s="276"/>
    </row>
    <row r="14" spans="1:10" s="172" customFormat="1" ht="15.75" x14ac:dyDescent="0.25">
      <c r="B14" s="166" t="s">
        <v>188</v>
      </c>
      <c r="C14" s="279"/>
      <c r="D14" s="278"/>
      <c r="E14" s="278"/>
      <c r="F14" s="278"/>
    </row>
    <row r="15" spans="1:10" ht="15.75" x14ac:dyDescent="0.25">
      <c r="B15" s="165" t="s">
        <v>89</v>
      </c>
      <c r="C15" s="68">
        <v>9855.2618683577384</v>
      </c>
      <c r="D15" s="61"/>
      <c r="E15" s="61"/>
      <c r="F15" s="61"/>
    </row>
    <row r="16" spans="1:10" ht="15.75" x14ac:dyDescent="0.25">
      <c r="B16" s="168" t="s">
        <v>90</v>
      </c>
      <c r="C16" s="277"/>
      <c r="D16" s="276"/>
      <c r="E16" s="276"/>
      <c r="F16" s="276"/>
    </row>
    <row r="17" spans="2:6" s="172" customFormat="1" ht="15.75" x14ac:dyDescent="0.25">
      <c r="B17" s="166" t="s">
        <v>186</v>
      </c>
      <c r="C17" s="281"/>
      <c r="D17" s="280"/>
      <c r="E17" s="280"/>
      <c r="F17" s="280"/>
    </row>
    <row r="18" spans="2:6" s="172" customFormat="1" ht="15.75" x14ac:dyDescent="0.25">
      <c r="B18" s="166" t="s">
        <v>190</v>
      </c>
      <c r="C18" s="281"/>
      <c r="D18" s="280"/>
      <c r="E18" s="280"/>
      <c r="F18" s="280"/>
    </row>
    <row r="19" spans="2:6" s="172" customFormat="1" ht="15.75" x14ac:dyDescent="0.25">
      <c r="B19" s="166" t="s">
        <v>191</v>
      </c>
      <c r="C19" s="281"/>
      <c r="D19" s="280"/>
      <c r="E19" s="280"/>
      <c r="F19" s="280"/>
    </row>
    <row r="20" spans="2:6" ht="15.75" x14ac:dyDescent="0.25">
      <c r="B20" s="169"/>
      <c r="C20" s="282"/>
      <c r="D20" s="282"/>
      <c r="E20" s="282"/>
      <c r="F20" s="282"/>
    </row>
    <row r="21" spans="2:6" ht="16.5" thickBot="1" x14ac:dyDescent="0.3">
      <c r="B21" s="161" t="s">
        <v>5</v>
      </c>
      <c r="C21" s="275" t="s">
        <v>1</v>
      </c>
      <c r="D21" s="171" t="s">
        <v>2</v>
      </c>
      <c r="E21" s="171" t="s">
        <v>3</v>
      </c>
      <c r="F21" s="171" t="s">
        <v>4</v>
      </c>
    </row>
    <row r="22" spans="2:6" ht="15.75" x14ac:dyDescent="0.25">
      <c r="B22" s="165" t="s">
        <v>85</v>
      </c>
      <c r="C22" s="68">
        <v>30.624607620473999</v>
      </c>
      <c r="D22" s="61"/>
      <c r="E22" s="61"/>
      <c r="F22" s="61"/>
    </row>
    <row r="23" spans="2:6" ht="15.75" x14ac:dyDescent="0.25">
      <c r="B23" s="164" t="s">
        <v>86</v>
      </c>
      <c r="C23" s="68">
        <v>29.795721152321399</v>
      </c>
      <c r="D23" s="61"/>
      <c r="E23" s="61"/>
      <c r="F23" s="61"/>
    </row>
    <row r="24" spans="2:6" ht="15.75" x14ac:dyDescent="0.25">
      <c r="B24" s="164" t="s">
        <v>184</v>
      </c>
      <c r="C24" s="277">
        <v>15.175587595806601</v>
      </c>
      <c r="D24" s="276"/>
      <c r="E24" s="276"/>
      <c r="F24" s="276"/>
    </row>
    <row r="25" spans="2:6" ht="15.75" x14ac:dyDescent="0.25">
      <c r="B25" s="164" t="s">
        <v>207</v>
      </c>
      <c r="C25" s="277">
        <v>4.7892240771738006</v>
      </c>
      <c r="D25" s="276"/>
      <c r="E25" s="276"/>
      <c r="F25" s="276"/>
    </row>
    <row r="26" spans="2:6" s="172" customFormat="1" ht="15.75" x14ac:dyDescent="0.25">
      <c r="B26" s="166" t="s">
        <v>187</v>
      </c>
      <c r="C26" s="279">
        <v>80.385140445775804</v>
      </c>
      <c r="D26" s="278"/>
      <c r="E26" s="278"/>
      <c r="F26" s="278"/>
    </row>
    <row r="27" spans="2:6" ht="15.75" x14ac:dyDescent="0.25">
      <c r="B27" s="165" t="s">
        <v>87</v>
      </c>
      <c r="C27" s="68">
        <v>11.509873189999999</v>
      </c>
      <c r="D27" s="61"/>
      <c r="E27" s="61"/>
      <c r="F27" s="61"/>
    </row>
    <row r="28" spans="2:6" ht="15.75" x14ac:dyDescent="0.25">
      <c r="B28" s="165" t="s">
        <v>88</v>
      </c>
      <c r="C28" s="68"/>
      <c r="D28" s="61"/>
      <c r="E28" s="61"/>
      <c r="F28" s="61"/>
    </row>
    <row r="29" spans="2:6" ht="15.75" x14ac:dyDescent="0.25">
      <c r="B29" s="167" t="s">
        <v>185</v>
      </c>
      <c r="C29" s="277">
        <v>27.740138850000001</v>
      </c>
      <c r="D29" s="276"/>
      <c r="E29" s="276"/>
      <c r="F29" s="276"/>
    </row>
    <row r="30" spans="2:6" s="172" customFormat="1" ht="15.75" x14ac:dyDescent="0.25">
      <c r="B30" s="166" t="s">
        <v>188</v>
      </c>
      <c r="C30" s="279">
        <v>39.250012040000001</v>
      </c>
      <c r="D30" s="278"/>
      <c r="E30" s="278"/>
      <c r="F30" s="278"/>
    </row>
    <row r="31" spans="2:6" ht="15.75" x14ac:dyDescent="0.25">
      <c r="B31" s="165" t="s">
        <v>89</v>
      </c>
      <c r="C31" s="68">
        <v>6.7007818300000004</v>
      </c>
      <c r="D31" s="61"/>
      <c r="E31" s="61"/>
      <c r="F31" s="61"/>
    </row>
    <row r="32" spans="2:6" ht="15.75" x14ac:dyDescent="0.25">
      <c r="B32" s="168" t="s">
        <v>90</v>
      </c>
      <c r="C32" s="277">
        <v>3.4565349300000001</v>
      </c>
      <c r="D32" s="276"/>
      <c r="E32" s="276"/>
      <c r="F32" s="276"/>
    </row>
    <row r="33" spans="2:6" s="172" customFormat="1" ht="15.75" x14ac:dyDescent="0.25">
      <c r="B33" s="166" t="s">
        <v>186</v>
      </c>
      <c r="C33" s="279">
        <v>10.15731676</v>
      </c>
      <c r="D33" s="278"/>
      <c r="E33" s="278"/>
      <c r="F33" s="278"/>
    </row>
    <row r="34" spans="2:6" s="172" customFormat="1" ht="15.75" x14ac:dyDescent="0.25">
      <c r="B34" s="166" t="s">
        <v>190</v>
      </c>
      <c r="C34" s="284">
        <v>3.7289252120823004</v>
      </c>
      <c r="D34" s="283"/>
      <c r="E34" s="283"/>
      <c r="F34" s="283"/>
    </row>
    <row r="35" spans="2:6" s="172" customFormat="1" ht="15.75" x14ac:dyDescent="0.25">
      <c r="B35" s="166" t="s">
        <v>191</v>
      </c>
      <c r="C35" s="284">
        <v>133.52139445785809</v>
      </c>
      <c r="D35" s="283"/>
      <c r="E35" s="283"/>
      <c r="F35" s="283"/>
    </row>
    <row r="36" spans="2:6" ht="15.75" x14ac:dyDescent="0.25">
      <c r="B36" s="33"/>
      <c r="C36" s="285"/>
      <c r="D36" s="285"/>
      <c r="E36" s="285"/>
      <c r="F36" s="285"/>
    </row>
    <row r="37" spans="2:6" ht="16.5" thickBot="1" x14ac:dyDescent="0.3">
      <c r="B37" s="161" t="s">
        <v>6</v>
      </c>
      <c r="C37" s="275" t="s">
        <v>1</v>
      </c>
      <c r="D37" s="171" t="s">
        <v>2</v>
      </c>
      <c r="E37" s="171" t="s">
        <v>3</v>
      </c>
      <c r="F37" s="171" t="s">
        <v>4</v>
      </c>
    </row>
    <row r="38" spans="2:6" ht="15.75" x14ac:dyDescent="0.25">
      <c r="B38" s="165" t="s">
        <v>85</v>
      </c>
      <c r="C38" s="68">
        <v>26.485676451414299</v>
      </c>
      <c r="D38" s="61"/>
      <c r="E38" s="61"/>
      <c r="F38" s="61"/>
    </row>
    <row r="39" spans="2:6" ht="15.75" x14ac:dyDescent="0.25">
      <c r="B39" s="164" t="s">
        <v>86</v>
      </c>
      <c r="C39" s="68">
        <v>24.743935424191697</v>
      </c>
      <c r="D39" s="61"/>
      <c r="E39" s="61"/>
      <c r="F39" s="61"/>
    </row>
    <row r="40" spans="2:6" ht="15.75" x14ac:dyDescent="0.25">
      <c r="B40" s="164" t="s">
        <v>184</v>
      </c>
      <c r="C40" s="277">
        <v>11.360128270637102</v>
      </c>
      <c r="D40" s="276"/>
      <c r="E40" s="276"/>
      <c r="F40" s="276"/>
    </row>
    <row r="41" spans="2:6" ht="15.75" x14ac:dyDescent="0.25">
      <c r="B41" s="164" t="s">
        <v>207</v>
      </c>
      <c r="C41" s="277">
        <v>4.3270846797637006</v>
      </c>
      <c r="D41" s="276"/>
      <c r="E41" s="276"/>
      <c r="F41" s="276"/>
    </row>
    <row r="42" spans="2:6" s="172" customFormat="1" ht="15.75" x14ac:dyDescent="0.25">
      <c r="B42" s="166" t="s">
        <v>187</v>
      </c>
      <c r="C42" s="279">
        <v>66.916824826006803</v>
      </c>
      <c r="D42" s="278"/>
      <c r="E42" s="278"/>
      <c r="F42" s="278"/>
    </row>
    <row r="43" spans="2:6" ht="15.75" x14ac:dyDescent="0.25">
      <c r="B43" s="165" t="s">
        <v>87</v>
      </c>
      <c r="C43" s="68">
        <v>8.7313950499999979</v>
      </c>
      <c r="D43" s="61"/>
      <c r="E43" s="61"/>
      <c r="F43" s="61"/>
    </row>
    <row r="44" spans="2:6" ht="15.75" x14ac:dyDescent="0.25">
      <c r="B44" s="165" t="s">
        <v>88</v>
      </c>
      <c r="C44" s="68"/>
      <c r="D44" s="61"/>
      <c r="E44" s="61"/>
      <c r="F44" s="61"/>
    </row>
    <row r="45" spans="2:6" ht="15.75" x14ac:dyDescent="0.25">
      <c r="B45" s="167" t="s">
        <v>185</v>
      </c>
      <c r="C45" s="277">
        <v>26.04221823</v>
      </c>
      <c r="D45" s="276"/>
      <c r="E45" s="276"/>
      <c r="F45" s="276"/>
    </row>
    <row r="46" spans="2:6" s="172" customFormat="1" ht="15.75" x14ac:dyDescent="0.25">
      <c r="B46" s="166" t="s">
        <v>188</v>
      </c>
      <c r="C46" s="279">
        <v>34.773613279999999</v>
      </c>
      <c r="D46" s="278"/>
      <c r="E46" s="278"/>
      <c r="F46" s="278"/>
    </row>
    <row r="47" spans="2:6" ht="15.75" x14ac:dyDescent="0.25">
      <c r="B47" s="165" t="s">
        <v>89</v>
      </c>
      <c r="C47" s="68">
        <v>5.8532920900000001</v>
      </c>
      <c r="D47" s="61"/>
      <c r="E47" s="61"/>
      <c r="F47" s="61"/>
    </row>
    <row r="48" spans="2:6" ht="15.75" x14ac:dyDescent="0.25">
      <c r="B48" s="168" t="s">
        <v>90</v>
      </c>
      <c r="C48" s="277">
        <v>0.41426408000000015</v>
      </c>
      <c r="D48" s="276"/>
      <c r="E48" s="276"/>
      <c r="F48" s="276"/>
    </row>
    <row r="49" spans="2:6" s="172" customFormat="1" ht="15.75" x14ac:dyDescent="0.25">
      <c r="B49" s="166" t="s">
        <v>186</v>
      </c>
      <c r="C49" s="279">
        <v>6.2675561700000006</v>
      </c>
      <c r="D49" s="278"/>
      <c r="E49" s="278"/>
      <c r="F49" s="278"/>
    </row>
    <row r="50" spans="2:6" s="172" customFormat="1" ht="15.75" x14ac:dyDescent="0.25">
      <c r="B50" s="166" t="s">
        <v>190</v>
      </c>
      <c r="C50" s="284">
        <v>-14.992993800970396</v>
      </c>
      <c r="D50" s="283"/>
      <c r="E50" s="283"/>
      <c r="F50" s="283"/>
    </row>
    <row r="51" spans="2:6" s="172" customFormat="1" ht="15.75" x14ac:dyDescent="0.25">
      <c r="B51" s="166" t="s">
        <v>191</v>
      </c>
      <c r="C51" s="284">
        <v>92.965000475036419</v>
      </c>
      <c r="D51" s="283"/>
      <c r="E51" s="283"/>
      <c r="F51" s="283"/>
    </row>
    <row r="52" spans="2:6" ht="15.75" x14ac:dyDescent="0.25">
      <c r="B52" s="170"/>
      <c r="C52" s="286"/>
      <c r="D52" s="286"/>
      <c r="E52" s="286"/>
      <c r="F52" s="286"/>
    </row>
    <row r="53" spans="2:6" ht="16.5" thickBot="1" x14ac:dyDescent="0.3">
      <c r="B53" s="161" t="s">
        <v>7</v>
      </c>
      <c r="C53" s="275" t="s">
        <v>1</v>
      </c>
      <c r="D53" s="171" t="s">
        <v>2</v>
      </c>
      <c r="E53" s="171" t="s">
        <v>3</v>
      </c>
      <c r="F53" s="171" t="s">
        <v>4</v>
      </c>
    </row>
    <row r="54" spans="2:6" ht="15.75" x14ac:dyDescent="0.25">
      <c r="B54" s="165" t="s">
        <v>85</v>
      </c>
      <c r="C54" s="78">
        <v>0.86484949553140955</v>
      </c>
      <c r="D54" s="77"/>
      <c r="E54" s="77"/>
      <c r="F54" s="77"/>
    </row>
    <row r="55" spans="2:6" ht="15.75" x14ac:dyDescent="0.25">
      <c r="B55" s="164" t="s">
        <v>86</v>
      </c>
      <c r="C55" s="78">
        <v>0.8304526444483753</v>
      </c>
      <c r="D55" s="77"/>
      <c r="E55" s="77"/>
      <c r="F55" s="77"/>
    </row>
    <row r="56" spans="2:6" ht="15.75" x14ac:dyDescent="0.25">
      <c r="B56" s="164" t="s">
        <v>184</v>
      </c>
      <c r="C56" s="173">
        <v>0.74757913730972714</v>
      </c>
      <c r="D56" s="175"/>
      <c r="E56" s="175"/>
      <c r="F56" s="175"/>
    </row>
    <row r="57" spans="2:6" ht="15.75" x14ac:dyDescent="0.25">
      <c r="B57" s="164" t="s">
        <v>207</v>
      </c>
      <c r="C57" s="173"/>
      <c r="D57" s="175"/>
      <c r="E57" s="175"/>
      <c r="F57" s="175"/>
    </row>
    <row r="58" spans="2:6" s="172" customFormat="1" ht="15.75" x14ac:dyDescent="0.25">
      <c r="B58" s="166" t="s">
        <v>187</v>
      </c>
      <c r="C58" s="182"/>
      <c r="D58" s="181"/>
      <c r="E58" s="181"/>
      <c r="F58" s="181"/>
    </row>
    <row r="59" spans="2:6" ht="15.75" x14ac:dyDescent="0.25">
      <c r="B59" s="165" t="s">
        <v>87</v>
      </c>
      <c r="C59" s="78">
        <v>0.75860045596210424</v>
      </c>
      <c r="D59" s="77"/>
      <c r="E59" s="77"/>
      <c r="F59" s="77"/>
    </row>
    <row r="60" spans="2:6" ht="15.75" x14ac:dyDescent="0.25">
      <c r="B60" s="165" t="s">
        <v>88</v>
      </c>
      <c r="C60" s="78"/>
      <c r="D60" s="77"/>
      <c r="E60" s="77"/>
      <c r="F60" s="77"/>
    </row>
    <row r="61" spans="2:6" ht="15.75" x14ac:dyDescent="0.25">
      <c r="B61" s="167" t="s">
        <v>185</v>
      </c>
      <c r="C61" s="173">
        <v>0.93879192064678507</v>
      </c>
      <c r="D61" s="175"/>
      <c r="E61" s="175"/>
      <c r="F61" s="175"/>
    </row>
    <row r="62" spans="2:6" s="172" customFormat="1" ht="15.75" x14ac:dyDescent="0.25">
      <c r="B62" s="166" t="s">
        <v>188</v>
      </c>
      <c r="C62" s="182"/>
      <c r="D62" s="181"/>
      <c r="E62" s="181"/>
      <c r="F62" s="181"/>
    </row>
    <row r="63" spans="2:6" ht="15.75" x14ac:dyDescent="0.25">
      <c r="B63" s="165" t="s">
        <v>89</v>
      </c>
      <c r="C63" s="78">
        <v>0.87352375267529037</v>
      </c>
      <c r="D63" s="77"/>
      <c r="E63" s="77"/>
      <c r="F63" s="77"/>
    </row>
    <row r="64" spans="2:6" ht="15.75" x14ac:dyDescent="0.25">
      <c r="B64" s="168" t="s">
        <v>90</v>
      </c>
      <c r="C64" s="173">
        <v>0.11984952803587035</v>
      </c>
      <c r="D64" s="175"/>
      <c r="E64" s="175"/>
      <c r="F64" s="175"/>
    </row>
    <row r="65" spans="2:6" s="172" customFormat="1" ht="15.75" x14ac:dyDescent="0.25">
      <c r="B65" s="166" t="s">
        <v>186</v>
      </c>
      <c r="C65" s="182"/>
      <c r="D65" s="181"/>
      <c r="E65" s="181"/>
      <c r="F65" s="181"/>
    </row>
    <row r="66" spans="2:6" s="172" customFormat="1" ht="15.75" x14ac:dyDescent="0.25">
      <c r="B66" s="166" t="s">
        <v>190</v>
      </c>
      <c r="C66" s="288"/>
      <c r="D66" s="287"/>
      <c r="E66" s="287"/>
      <c r="F66" s="287"/>
    </row>
    <row r="67" spans="2:6" s="172" customFormat="1" ht="15.75" x14ac:dyDescent="0.25">
      <c r="B67" s="166" t="s">
        <v>191</v>
      </c>
      <c r="C67" s="281"/>
      <c r="D67" s="280"/>
      <c r="E67" s="280"/>
      <c r="F67" s="280"/>
    </row>
    <row r="68" spans="2:6" ht="15.75" x14ac:dyDescent="0.25">
      <c r="B68" s="170"/>
      <c r="C68" s="289"/>
      <c r="D68" s="289"/>
      <c r="E68" s="289"/>
      <c r="F68" s="289"/>
    </row>
    <row r="69" spans="2:6" ht="16.5" thickBot="1" x14ac:dyDescent="0.3">
      <c r="B69" s="161" t="s">
        <v>91</v>
      </c>
      <c r="C69" s="275" t="s">
        <v>1</v>
      </c>
      <c r="D69" s="171" t="s">
        <v>2</v>
      </c>
      <c r="E69" s="171" t="s">
        <v>3</v>
      </c>
      <c r="F69" s="171" t="s">
        <v>4</v>
      </c>
    </row>
    <row r="70" spans="2:6" ht="15.75" x14ac:dyDescent="0.25">
      <c r="B70" s="165" t="s">
        <v>85</v>
      </c>
      <c r="C70" s="68">
        <v>-874.90017188307615</v>
      </c>
      <c r="D70" s="61"/>
      <c r="E70" s="61"/>
      <c r="F70" s="61"/>
    </row>
    <row r="71" spans="2:6" ht="15.75" x14ac:dyDescent="0.25">
      <c r="B71" s="164" t="s">
        <v>86</v>
      </c>
      <c r="C71" s="68">
        <v>-1286.1994239907312</v>
      </c>
      <c r="D71" s="61"/>
      <c r="E71" s="61"/>
      <c r="F71" s="61"/>
    </row>
    <row r="72" spans="2:6" ht="15.75" x14ac:dyDescent="0.25">
      <c r="B72" s="164" t="s">
        <v>184</v>
      </c>
      <c r="C72" s="277">
        <v>-671.43236783709119</v>
      </c>
      <c r="D72" s="276"/>
      <c r="E72" s="276"/>
      <c r="F72" s="276"/>
    </row>
    <row r="73" spans="2:6" ht="15.75" x14ac:dyDescent="0.25">
      <c r="B73" s="164" t="s">
        <v>207</v>
      </c>
      <c r="C73" s="277">
        <v>-243.3253867035022</v>
      </c>
      <c r="D73" s="276"/>
      <c r="E73" s="276"/>
      <c r="F73" s="276"/>
    </row>
    <row r="74" spans="2:6" s="172" customFormat="1" ht="15.75" x14ac:dyDescent="0.25">
      <c r="B74" s="166" t="s">
        <v>187</v>
      </c>
      <c r="C74" s="279">
        <v>-3075.857350414401</v>
      </c>
      <c r="D74" s="278"/>
      <c r="E74" s="278"/>
      <c r="F74" s="278"/>
    </row>
    <row r="75" spans="2:6" ht="15.75" x14ac:dyDescent="0.25">
      <c r="B75" s="165" t="s">
        <v>87</v>
      </c>
      <c r="C75" s="68">
        <v>-438.76512683274626</v>
      </c>
      <c r="D75" s="61"/>
      <c r="E75" s="61"/>
      <c r="F75" s="61"/>
    </row>
    <row r="76" spans="2:6" ht="15.75" x14ac:dyDescent="0.25">
      <c r="B76" s="165" t="s">
        <v>88</v>
      </c>
      <c r="C76" s="68"/>
      <c r="D76" s="61"/>
      <c r="E76" s="61"/>
      <c r="F76" s="61"/>
    </row>
    <row r="77" spans="2:6" ht="15.75" x14ac:dyDescent="0.25">
      <c r="B77" s="167" t="s">
        <v>185</v>
      </c>
      <c r="C77" s="277">
        <v>-624.33034542000007</v>
      </c>
      <c r="D77" s="276"/>
      <c r="E77" s="276"/>
      <c r="F77" s="276"/>
    </row>
    <row r="78" spans="2:6" s="172" customFormat="1" ht="15.75" x14ac:dyDescent="0.25">
      <c r="B78" s="166" t="s">
        <v>188</v>
      </c>
      <c r="C78" s="279">
        <v>-1063.0954722527463</v>
      </c>
      <c r="D78" s="278"/>
      <c r="E78" s="278"/>
      <c r="F78" s="278"/>
    </row>
    <row r="79" spans="2:6" ht="15.75" x14ac:dyDescent="0.25">
      <c r="B79" s="165" t="s">
        <v>89</v>
      </c>
      <c r="C79" s="68">
        <v>-294.48200355</v>
      </c>
      <c r="D79" s="61"/>
      <c r="E79" s="61"/>
      <c r="F79" s="61"/>
    </row>
    <row r="80" spans="2:6" ht="15.75" x14ac:dyDescent="0.25">
      <c r="B80" s="168" t="s">
        <v>90</v>
      </c>
      <c r="C80" s="277"/>
      <c r="D80" s="276"/>
      <c r="E80" s="276"/>
      <c r="F80" s="276"/>
    </row>
    <row r="81" spans="2:6" s="172" customFormat="1" ht="15.75" x14ac:dyDescent="0.25">
      <c r="B81" s="166" t="s">
        <v>186</v>
      </c>
      <c r="C81" s="279">
        <v>-294.48200355</v>
      </c>
      <c r="D81" s="278"/>
      <c r="E81" s="278"/>
      <c r="F81" s="278"/>
    </row>
    <row r="82" spans="2:6" s="172" customFormat="1" ht="15.75" x14ac:dyDescent="0.25">
      <c r="B82" s="166" t="s">
        <v>190</v>
      </c>
      <c r="C82" s="281"/>
      <c r="D82" s="280"/>
      <c r="E82" s="280"/>
      <c r="F82" s="280"/>
    </row>
    <row r="83" spans="2:6" s="172" customFormat="1" ht="15.75" x14ac:dyDescent="0.25">
      <c r="B83" s="166" t="s">
        <v>191</v>
      </c>
      <c r="C83" s="279">
        <v>-4433.434826217147</v>
      </c>
      <c r="D83" s="278"/>
      <c r="E83" s="278"/>
      <c r="F83" s="278"/>
    </row>
    <row r="84" spans="2:6" s="111" customFormat="1" ht="15.75" x14ac:dyDescent="0.25">
      <c r="B84" s="290"/>
      <c r="C84" s="290"/>
      <c r="D84" s="290"/>
      <c r="E84" s="290"/>
      <c r="F84" s="290"/>
    </row>
    <row r="85" spans="2:6" s="111" customFormat="1" ht="16.5" thickBot="1" x14ac:dyDescent="0.3">
      <c r="B85" s="161" t="s">
        <v>95</v>
      </c>
      <c r="C85" s="275" t="s">
        <v>1</v>
      </c>
      <c r="D85" s="171" t="s">
        <v>2</v>
      </c>
      <c r="E85" s="171" t="s">
        <v>3</v>
      </c>
      <c r="F85" s="171" t="s">
        <v>4</v>
      </c>
    </row>
    <row r="86" spans="2:6" s="111" customFormat="1" ht="15.75" x14ac:dyDescent="0.25">
      <c r="B86" s="165" t="s">
        <v>85</v>
      </c>
      <c r="C86" s="78">
        <v>0.62966999999999995</v>
      </c>
      <c r="D86" s="77"/>
      <c r="E86" s="77"/>
      <c r="F86" s="77"/>
    </row>
    <row r="87" spans="2:6" s="111" customFormat="1" ht="15.75" x14ac:dyDescent="0.25">
      <c r="B87" s="164" t="s">
        <v>86</v>
      </c>
      <c r="C87" s="78">
        <v>0.54603900000000005</v>
      </c>
      <c r="D87" s="77"/>
      <c r="E87" s="77"/>
      <c r="F87" s="77"/>
    </row>
    <row r="88" spans="2:6" s="111" customFormat="1" ht="15.75" x14ac:dyDescent="0.25">
      <c r="B88" s="164" t="s">
        <v>184</v>
      </c>
      <c r="C88" s="292">
        <v>0.53665099999999999</v>
      </c>
      <c r="D88" s="291"/>
      <c r="E88" s="291"/>
      <c r="F88" s="291"/>
    </row>
    <row r="89" spans="2:6" s="111" customFormat="1" ht="15.75" x14ac:dyDescent="0.25">
      <c r="B89" s="164" t="s">
        <v>207</v>
      </c>
      <c r="C89" s="292">
        <v>0.501</v>
      </c>
      <c r="D89" s="291"/>
      <c r="E89" s="291"/>
      <c r="F89" s="291"/>
    </row>
    <row r="90" spans="2:6" s="295" customFormat="1" ht="15.75" x14ac:dyDescent="0.25">
      <c r="B90" s="166" t="s">
        <v>187</v>
      </c>
      <c r="C90" s="294"/>
      <c r="D90" s="293"/>
      <c r="E90" s="293"/>
      <c r="F90" s="293"/>
    </row>
    <row r="91" spans="2:6" s="111" customFormat="1" ht="15.75" x14ac:dyDescent="0.25">
      <c r="B91" s="165" t="s">
        <v>87</v>
      </c>
      <c r="C91" s="78">
        <v>0.8</v>
      </c>
      <c r="D91" s="77"/>
      <c r="E91" s="77"/>
      <c r="F91" s="77"/>
    </row>
    <row r="92" spans="2:6" s="111" customFormat="1" ht="15.75" x14ac:dyDescent="0.25">
      <c r="B92" s="165" t="s">
        <v>88</v>
      </c>
      <c r="C92" s="78"/>
      <c r="D92" s="77"/>
      <c r="E92" s="77"/>
      <c r="F92" s="77"/>
    </row>
    <row r="93" spans="2:6" s="111" customFormat="1" ht="15.75" x14ac:dyDescent="0.25">
      <c r="B93" s="167" t="s">
        <v>185</v>
      </c>
      <c r="C93" s="292">
        <v>0.76275002164688999</v>
      </c>
      <c r="D93" s="291"/>
      <c r="E93" s="291"/>
      <c r="F93" s="291"/>
    </row>
    <row r="94" spans="2:6" s="295" customFormat="1" ht="15.75" x14ac:dyDescent="0.25">
      <c r="B94" s="166" t="s">
        <v>188</v>
      </c>
      <c r="C94" s="294"/>
      <c r="D94" s="293"/>
      <c r="E94" s="293"/>
      <c r="F94" s="293"/>
    </row>
    <row r="95" spans="2:6" s="111" customFormat="1" ht="15.75" x14ac:dyDescent="0.25">
      <c r="B95" s="165" t="s">
        <v>89</v>
      </c>
      <c r="C95" s="78">
        <v>0.89200000000000002</v>
      </c>
      <c r="D95" s="77"/>
      <c r="E95" s="77"/>
      <c r="F95" s="77"/>
    </row>
    <row r="96" spans="2:6" s="111" customFormat="1" ht="15.75" x14ac:dyDescent="0.25">
      <c r="B96" s="168" t="s">
        <v>90</v>
      </c>
      <c r="C96" s="292">
        <v>0.84</v>
      </c>
      <c r="D96" s="291"/>
      <c r="E96" s="291"/>
      <c r="F96" s="291"/>
    </row>
    <row r="97" spans="2:6" s="295" customFormat="1" ht="15.75" x14ac:dyDescent="0.25">
      <c r="B97" s="166" t="s">
        <v>186</v>
      </c>
      <c r="C97" s="297"/>
      <c r="D97" s="296"/>
      <c r="E97" s="296"/>
      <c r="F97" s="296"/>
    </row>
    <row r="98" spans="2:6" s="111" customFormat="1" ht="15.75" x14ac:dyDescent="0.25">
      <c r="B98" s="298" t="s">
        <v>190</v>
      </c>
      <c r="C98" s="299"/>
      <c r="D98" s="299"/>
      <c r="E98" s="299"/>
      <c r="F98" s="299"/>
    </row>
    <row r="99" spans="2:6" x14ac:dyDescent="0.25">
      <c r="B99" s="300" t="s">
        <v>191</v>
      </c>
      <c r="C99" s="301"/>
      <c r="D99" s="301"/>
      <c r="E99" s="301"/>
      <c r="F99" s="301"/>
    </row>
    <row r="100" spans="2:6" x14ac:dyDescent="0.25">
      <c r="B100" s="302"/>
      <c r="C100"/>
      <c r="D100"/>
      <c r="E100"/>
      <c r="F100"/>
    </row>
    <row r="101" spans="2:6" x14ac:dyDescent="0.25">
      <c r="B101" s="380" t="s">
        <v>224</v>
      </c>
      <c r="C101"/>
      <c r="D101"/>
      <c r="E101"/>
      <c r="F101"/>
    </row>
    <row r="102" spans="2:6" x14ac:dyDescent="0.25">
      <c r="B102" t="s">
        <v>225</v>
      </c>
      <c r="C102"/>
      <c r="D102"/>
      <c r="E102"/>
      <c r="F102"/>
    </row>
    <row r="103" spans="2:6" x14ac:dyDescent="0.25">
      <c r="C103"/>
      <c r="D103"/>
      <c r="E103"/>
      <c r="F103"/>
    </row>
    <row r="104" spans="2:6" x14ac:dyDescent="0.25">
      <c r="C104"/>
      <c r="D104"/>
      <c r="E104"/>
      <c r="F104"/>
    </row>
    <row r="105" spans="2:6" x14ac:dyDescent="0.25">
      <c r="C105"/>
      <c r="D105"/>
      <c r="E105"/>
      <c r="F105"/>
    </row>
    <row r="106" spans="2:6" x14ac:dyDescent="0.25">
      <c r="C106"/>
      <c r="D106"/>
      <c r="E106"/>
      <c r="F106"/>
    </row>
    <row r="107" spans="2:6" x14ac:dyDescent="0.25">
      <c r="C107"/>
      <c r="D107"/>
      <c r="E107"/>
      <c r="F107"/>
    </row>
    <row r="108" spans="2:6" x14ac:dyDescent="0.25">
      <c r="C108"/>
      <c r="D108"/>
      <c r="E108"/>
      <c r="F108"/>
    </row>
    <row r="109" spans="2:6" x14ac:dyDescent="0.25">
      <c r="C109"/>
      <c r="D109"/>
      <c r="E109"/>
      <c r="F109"/>
    </row>
    <row r="110" spans="2:6" x14ac:dyDescent="0.25">
      <c r="C110"/>
      <c r="D110"/>
      <c r="E110"/>
      <c r="F110"/>
    </row>
    <row r="111" spans="2:6" x14ac:dyDescent="0.25">
      <c r="C111"/>
      <c r="D111"/>
      <c r="E111"/>
      <c r="F111"/>
    </row>
    <row r="112" spans="2:6" x14ac:dyDescent="0.25">
      <c r="C112"/>
      <c r="D112"/>
      <c r="E112"/>
      <c r="F112"/>
    </row>
  </sheetData>
  <pageMargins left="0.70866141732283472" right="0.70866141732283472" top="0.74803149606299213" bottom="0.74803149606299213" header="0.31496062992125984" footer="0.31496062992125984"/>
  <pageSetup paperSize="9" scale="46" orientation="portrait" r:id="rId1"/>
  <headerFooter>
    <oddHeader>&amp;L&amp;"Ferrovial,Normal"&amp;A&amp;R&amp;G</oddHeader>
    <oddFooter>&amp;L&amp;"Ferrovial,Normal"Ferrovial Results January-March 2019&amp;R&amp;"Ferrovial,Normal"&amp;P</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54"/>
  <sheetViews>
    <sheetView showGridLines="0" topLeftCell="A6" zoomScale="70" zoomScaleNormal="70" workbookViewId="0">
      <selection activeCell="G46" sqref="G46"/>
    </sheetView>
  </sheetViews>
  <sheetFormatPr baseColWidth="10" defaultRowHeight="15" x14ac:dyDescent="0.25"/>
  <cols>
    <col min="2" max="2" width="26.7109375" customWidth="1"/>
    <col min="9" max="9" width="28.140625" bestFit="1" customWidth="1"/>
  </cols>
  <sheetData>
    <row r="2" spans="2:8" ht="25.5" thickBot="1" x14ac:dyDescent="0.3">
      <c r="B2" s="1" t="s">
        <v>183</v>
      </c>
      <c r="C2" s="1"/>
      <c r="D2" s="1"/>
      <c r="E2" s="1"/>
      <c r="F2" s="1"/>
    </row>
    <row r="3" spans="2:8" ht="15.75" thickTop="1" x14ac:dyDescent="0.25">
      <c r="B3" s="2" t="s">
        <v>198</v>
      </c>
      <c r="C3" s="45"/>
      <c r="D3" s="46"/>
      <c r="E3" s="45"/>
      <c r="F3" s="45"/>
    </row>
    <row r="4" spans="2:8" ht="15.75" x14ac:dyDescent="0.25">
      <c r="B4" s="32"/>
      <c r="C4" s="6">
        <f>+'Consolidated Profit &amp; Loss'!$C$4</f>
        <v>2019</v>
      </c>
      <c r="D4" s="221"/>
      <c r="E4" s="6"/>
      <c r="F4" s="6"/>
    </row>
    <row r="6" spans="2:8" ht="16.5" thickBot="1" x14ac:dyDescent="0.3">
      <c r="B6" s="161" t="s">
        <v>194</v>
      </c>
      <c r="C6" s="171"/>
      <c r="D6" s="171"/>
      <c r="E6" s="171"/>
      <c r="F6" s="171"/>
    </row>
    <row r="7" spans="2:8" ht="5.25" customHeight="1" x14ac:dyDescent="0.25">
      <c r="C7" s="163"/>
      <c r="D7" s="163"/>
      <c r="E7" s="163"/>
      <c r="F7" s="163"/>
    </row>
    <row r="8" spans="2:8" ht="16.5" customHeight="1" thickBot="1" x14ac:dyDescent="0.3">
      <c r="B8" s="303" t="s">
        <v>25</v>
      </c>
      <c r="C8" s="275" t="s">
        <v>1</v>
      </c>
      <c r="D8" s="171" t="s">
        <v>2</v>
      </c>
      <c r="E8" s="171" t="s">
        <v>3</v>
      </c>
      <c r="F8" s="171" t="s">
        <v>4</v>
      </c>
      <c r="G8" s="111"/>
      <c r="H8" s="111"/>
    </row>
    <row r="9" spans="2:8" ht="15.75" x14ac:dyDescent="0.25">
      <c r="B9" s="162" t="s">
        <v>92</v>
      </c>
      <c r="C9" s="305">
        <v>-11.338280410000001</v>
      </c>
      <c r="D9" s="304"/>
      <c r="E9" s="304"/>
      <c r="F9" s="304"/>
    </row>
    <row r="10" spans="2:8" ht="15.75" x14ac:dyDescent="0.25">
      <c r="B10" s="163" t="s">
        <v>93</v>
      </c>
      <c r="C10" s="277">
        <v>-11.338280410000001</v>
      </c>
      <c r="D10" s="276"/>
      <c r="E10" s="276"/>
      <c r="F10" s="276"/>
    </row>
    <row r="11" spans="2:8" ht="15.75" x14ac:dyDescent="0.25">
      <c r="B11" s="162" t="s">
        <v>94</v>
      </c>
      <c r="C11" s="305">
        <v>43.033084378515262</v>
      </c>
      <c r="D11" s="304"/>
      <c r="E11" s="304"/>
      <c r="F11" s="304"/>
    </row>
    <row r="12" spans="2:8" ht="15.75" x14ac:dyDescent="0.25">
      <c r="B12" s="163" t="s">
        <v>93</v>
      </c>
      <c r="C12" s="277">
        <v>43.033084378515262</v>
      </c>
      <c r="D12" s="276"/>
      <c r="E12" s="276"/>
      <c r="F12" s="276"/>
    </row>
    <row r="13" spans="2:8" ht="15.75" x14ac:dyDescent="0.25">
      <c r="B13" s="162" t="s">
        <v>91</v>
      </c>
      <c r="C13" s="305">
        <v>-243.3253867035022</v>
      </c>
      <c r="D13" s="304"/>
      <c r="E13" s="304"/>
      <c r="F13" s="304"/>
    </row>
    <row r="14" spans="2:8" ht="15.75" x14ac:dyDescent="0.25">
      <c r="B14" s="163" t="s">
        <v>93</v>
      </c>
      <c r="C14" s="277">
        <v>-243.3253867035022</v>
      </c>
      <c r="D14" s="276"/>
      <c r="E14" s="276"/>
      <c r="F14" s="276"/>
    </row>
    <row r="15" spans="2:8" ht="15.75" x14ac:dyDescent="0.25">
      <c r="B15" s="162" t="s">
        <v>95</v>
      </c>
      <c r="C15" s="307"/>
      <c r="D15" s="306"/>
      <c r="E15" s="306"/>
      <c r="F15" s="306"/>
    </row>
    <row r="16" spans="2:8" ht="16.5" thickBot="1" x14ac:dyDescent="0.3">
      <c r="B16" s="188" t="s">
        <v>93</v>
      </c>
      <c r="C16" s="311">
        <v>0.501</v>
      </c>
      <c r="D16" s="310"/>
      <c r="E16" s="310"/>
      <c r="F16" s="310"/>
    </row>
    <row r="17" spans="2:6" ht="15.75" x14ac:dyDescent="0.25">
      <c r="B17" s="163"/>
      <c r="C17" s="308"/>
      <c r="D17" s="308"/>
      <c r="E17" s="308"/>
      <c r="F17" s="308"/>
    </row>
    <row r="18" spans="2:6" ht="16.5" thickBot="1" x14ac:dyDescent="0.3">
      <c r="B18" s="161" t="s">
        <v>193</v>
      </c>
      <c r="C18" s="171"/>
      <c r="D18" s="171"/>
      <c r="E18" s="171"/>
      <c r="F18" s="171"/>
    </row>
    <row r="19" spans="2:6" ht="8.25" customHeight="1" x14ac:dyDescent="0.25">
      <c r="C19" s="312"/>
      <c r="D19" s="312"/>
      <c r="E19" s="312"/>
      <c r="F19" s="312"/>
    </row>
    <row r="20" spans="2:6" ht="16.5" thickBot="1" x14ac:dyDescent="0.3">
      <c r="B20" s="161" t="s">
        <v>196</v>
      </c>
      <c r="C20" s="275" t="s">
        <v>1</v>
      </c>
      <c r="D20" s="171" t="s">
        <v>2</v>
      </c>
      <c r="E20" s="171" t="s">
        <v>3</v>
      </c>
      <c r="F20" s="171" t="s">
        <v>4</v>
      </c>
    </row>
    <row r="21" spans="2:6" ht="15.75" x14ac:dyDescent="0.25">
      <c r="B21" s="162" t="s">
        <v>92</v>
      </c>
      <c r="C21" s="314"/>
      <c r="D21" s="313"/>
      <c r="E21" s="313"/>
      <c r="F21" s="313"/>
    </row>
    <row r="22" spans="2:6" ht="15.75" x14ac:dyDescent="0.25">
      <c r="B22" s="163" t="s">
        <v>192</v>
      </c>
      <c r="C22" s="316"/>
      <c r="D22" s="315"/>
      <c r="E22" s="315"/>
      <c r="F22" s="315"/>
    </row>
    <row r="23" spans="2:6" ht="15.75" x14ac:dyDescent="0.25">
      <c r="B23" s="162" t="s">
        <v>94</v>
      </c>
      <c r="C23" s="314">
        <v>683.85279475982531</v>
      </c>
      <c r="D23" s="313"/>
      <c r="E23" s="313"/>
      <c r="F23" s="313"/>
    </row>
    <row r="24" spans="2:6" ht="15.75" x14ac:dyDescent="0.25">
      <c r="B24" s="163" t="s">
        <v>192</v>
      </c>
      <c r="C24" s="316">
        <v>683.85279475982531</v>
      </c>
      <c r="D24" s="315"/>
      <c r="E24" s="315"/>
      <c r="F24" s="315"/>
    </row>
    <row r="25" spans="2:6" ht="15.75" x14ac:dyDescent="0.25">
      <c r="B25" s="162" t="s">
        <v>91</v>
      </c>
      <c r="C25" s="314">
        <v>-1053.7532173068353</v>
      </c>
      <c r="D25" s="313"/>
      <c r="E25" s="313"/>
      <c r="F25" s="313"/>
    </row>
    <row r="26" spans="2:6" ht="15.75" x14ac:dyDescent="0.25">
      <c r="B26" s="163" t="s">
        <v>192</v>
      </c>
      <c r="C26" s="316">
        <v>-1053.7532173068353</v>
      </c>
      <c r="D26" s="315"/>
      <c r="E26" s="315"/>
      <c r="F26" s="315"/>
    </row>
    <row r="27" spans="2:6" ht="15.75" x14ac:dyDescent="0.25">
      <c r="B27" s="162" t="s">
        <v>95</v>
      </c>
      <c r="C27" s="314"/>
      <c r="D27" s="313"/>
      <c r="E27" s="313"/>
      <c r="F27" s="313"/>
    </row>
    <row r="28" spans="2:6" ht="16.5" thickBot="1" x14ac:dyDescent="0.3">
      <c r="B28" s="189" t="s">
        <v>192</v>
      </c>
      <c r="C28" s="318">
        <v>0.5</v>
      </c>
      <c r="D28" s="317"/>
      <c r="E28" s="317"/>
      <c r="F28" s="317"/>
    </row>
    <row r="29" spans="2:6" ht="15.75" x14ac:dyDescent="0.25">
      <c r="B29" s="319"/>
      <c r="C29" s="312"/>
      <c r="D29" s="312"/>
      <c r="E29" s="312"/>
      <c r="F29" s="312"/>
    </row>
    <row r="30" spans="2:6" ht="16.5" thickBot="1" x14ac:dyDescent="0.3">
      <c r="B30" s="161" t="s">
        <v>195</v>
      </c>
      <c r="C30" s="275" t="s">
        <v>1</v>
      </c>
      <c r="D30" s="171" t="s">
        <v>2</v>
      </c>
      <c r="E30" s="171" t="s">
        <v>3</v>
      </c>
      <c r="F30" s="171" t="s">
        <v>4</v>
      </c>
    </row>
    <row r="31" spans="2:6" ht="15.75" x14ac:dyDescent="0.25">
      <c r="B31" s="162" t="s">
        <v>92</v>
      </c>
      <c r="C31" s="305"/>
      <c r="D31" s="304"/>
      <c r="E31" s="304"/>
      <c r="F31" s="304"/>
    </row>
    <row r="32" spans="2:6" ht="15.75" x14ac:dyDescent="0.25">
      <c r="B32" s="163" t="s">
        <v>96</v>
      </c>
      <c r="C32" s="277"/>
      <c r="D32" s="276"/>
      <c r="E32" s="276"/>
      <c r="F32" s="276"/>
    </row>
    <row r="33" spans="2:6" ht="15.75" x14ac:dyDescent="0.25">
      <c r="B33" s="163" t="s">
        <v>97</v>
      </c>
      <c r="C33" s="277"/>
      <c r="D33" s="276"/>
      <c r="E33" s="276"/>
      <c r="F33" s="276"/>
    </row>
    <row r="34" spans="2:6" ht="15.75" x14ac:dyDescent="0.25">
      <c r="B34" s="163" t="s">
        <v>98</v>
      </c>
      <c r="C34" s="277"/>
      <c r="D34" s="276"/>
      <c r="E34" s="276"/>
      <c r="F34" s="276"/>
    </row>
    <row r="35" spans="2:6" ht="15.75" x14ac:dyDescent="0.25">
      <c r="B35" s="163" t="s">
        <v>99</v>
      </c>
      <c r="C35" s="277"/>
      <c r="D35" s="276"/>
      <c r="E35" s="276"/>
      <c r="F35" s="276"/>
    </row>
    <row r="36" spans="2:6" ht="15.75" x14ac:dyDescent="0.25">
      <c r="B36" s="320" t="s">
        <v>197</v>
      </c>
      <c r="C36" s="277"/>
      <c r="D36" s="276"/>
      <c r="E36" s="276"/>
      <c r="F36" s="276"/>
    </row>
    <row r="37" spans="2:6" ht="15.75" x14ac:dyDescent="0.25">
      <c r="B37" s="162" t="s">
        <v>94</v>
      </c>
      <c r="C37" s="305">
        <v>70.429532068632426</v>
      </c>
      <c r="D37" s="304"/>
      <c r="E37" s="304"/>
      <c r="F37" s="304"/>
    </row>
    <row r="38" spans="2:6" ht="15.75" x14ac:dyDescent="0.25">
      <c r="B38" s="163" t="s">
        <v>96</v>
      </c>
      <c r="C38" s="277">
        <v>10.461269240257357</v>
      </c>
      <c r="D38" s="276"/>
      <c r="E38" s="276"/>
      <c r="F38" s="276"/>
    </row>
    <row r="39" spans="2:6" ht="15.75" x14ac:dyDescent="0.25">
      <c r="B39" s="163" t="s">
        <v>97</v>
      </c>
      <c r="C39" s="277"/>
      <c r="D39" s="276"/>
      <c r="E39" s="276"/>
      <c r="F39" s="276"/>
    </row>
    <row r="40" spans="2:6" ht="15.75" x14ac:dyDescent="0.25">
      <c r="B40" s="163" t="s">
        <v>98</v>
      </c>
      <c r="C40" s="277"/>
      <c r="D40" s="276"/>
      <c r="E40" s="276"/>
      <c r="F40" s="276"/>
    </row>
    <row r="41" spans="2:6" ht="15.75" x14ac:dyDescent="0.25">
      <c r="B41" s="163" t="s">
        <v>99</v>
      </c>
      <c r="C41" s="277">
        <v>30.309585753375266</v>
      </c>
      <c r="D41" s="276"/>
      <c r="E41" s="276"/>
      <c r="F41" s="276"/>
    </row>
    <row r="42" spans="2:6" ht="15.75" x14ac:dyDescent="0.25">
      <c r="B42" s="320" t="s">
        <v>197</v>
      </c>
      <c r="C42" s="277">
        <v>29.658677074999801</v>
      </c>
      <c r="D42" s="276"/>
      <c r="E42" s="276"/>
      <c r="F42" s="276"/>
    </row>
    <row r="43" spans="2:6" ht="15.75" x14ac:dyDescent="0.25">
      <c r="B43" s="162" t="s">
        <v>91</v>
      </c>
      <c r="C43" s="305">
        <v>-934.04423989514794</v>
      </c>
      <c r="D43" s="304"/>
      <c r="E43" s="304"/>
      <c r="F43" s="304"/>
    </row>
    <row r="44" spans="2:6" ht="15.75" x14ac:dyDescent="0.25">
      <c r="B44" s="163" t="s">
        <v>96</v>
      </c>
      <c r="C44" s="277">
        <v>-304.76588147481402</v>
      </c>
      <c r="D44" s="276"/>
      <c r="E44" s="276"/>
      <c r="F44" s="276"/>
    </row>
    <row r="45" spans="2:6" ht="15.75" x14ac:dyDescent="0.25">
      <c r="B45" s="163" t="s">
        <v>97</v>
      </c>
      <c r="C45" s="277">
        <v>2.4754220604053141</v>
      </c>
      <c r="D45" s="276"/>
      <c r="E45" s="276"/>
      <c r="F45" s="276"/>
    </row>
    <row r="46" spans="2:6" ht="15.75" x14ac:dyDescent="0.25">
      <c r="B46" s="163" t="s">
        <v>98</v>
      </c>
      <c r="C46" s="277">
        <v>-216.58973811737476</v>
      </c>
      <c r="D46" s="276"/>
      <c r="E46" s="276"/>
      <c r="F46" s="276"/>
    </row>
    <row r="47" spans="2:6" ht="15.75" x14ac:dyDescent="0.25">
      <c r="B47" s="163" t="s">
        <v>99</v>
      </c>
      <c r="C47" s="277">
        <v>-381.02835091000003</v>
      </c>
      <c r="D47" s="276"/>
      <c r="E47" s="276"/>
      <c r="F47" s="276"/>
    </row>
    <row r="48" spans="2:6" ht="15.75" x14ac:dyDescent="0.25">
      <c r="B48" s="320" t="s">
        <v>197</v>
      </c>
      <c r="C48" s="277">
        <v>-34.135691453364473</v>
      </c>
      <c r="D48" s="276"/>
      <c r="E48" s="276"/>
      <c r="F48" s="276"/>
    </row>
    <row r="49" spans="2:6" ht="15.75" x14ac:dyDescent="0.25">
      <c r="B49" s="162" t="s">
        <v>95</v>
      </c>
      <c r="C49" s="307"/>
      <c r="D49" s="306"/>
      <c r="E49" s="306"/>
      <c r="F49" s="306"/>
    </row>
    <row r="50" spans="2:6" ht="15.75" x14ac:dyDescent="0.25">
      <c r="B50" s="163" t="s">
        <v>96</v>
      </c>
      <c r="C50" s="309">
        <v>0.5</v>
      </c>
      <c r="D50" s="308"/>
      <c r="E50" s="308"/>
      <c r="F50" s="308"/>
    </row>
    <row r="51" spans="2:6" ht="15.75" x14ac:dyDescent="0.25">
      <c r="B51" s="163" t="s">
        <v>97</v>
      </c>
      <c r="C51" s="309">
        <v>0.41749999999999998</v>
      </c>
      <c r="D51" s="308"/>
      <c r="E51" s="308"/>
      <c r="F51" s="308"/>
    </row>
    <row r="52" spans="2:6" ht="15.75" x14ac:dyDescent="0.25">
      <c r="B52" s="163" t="s">
        <v>98</v>
      </c>
      <c r="C52" s="309">
        <v>0.4</v>
      </c>
      <c r="D52" s="308"/>
      <c r="E52" s="308"/>
      <c r="F52" s="308"/>
    </row>
    <row r="53" spans="2:6" ht="15.75" x14ac:dyDescent="0.25">
      <c r="B53" s="163" t="s">
        <v>99</v>
      </c>
      <c r="C53" s="309">
        <v>0.35</v>
      </c>
      <c r="D53" s="308"/>
      <c r="E53" s="308"/>
      <c r="F53" s="308"/>
    </row>
    <row r="54" spans="2:6" ht="16.5" thickBot="1" x14ac:dyDescent="0.3">
      <c r="B54" s="321" t="s">
        <v>197</v>
      </c>
      <c r="C54" s="311">
        <v>0.5</v>
      </c>
      <c r="D54" s="310"/>
      <c r="E54" s="310"/>
      <c r="F54" s="310"/>
    </row>
  </sheetData>
  <pageMargins left="0.70866141732283472" right="0.70866141732283472" top="0.74803149606299213" bottom="0.74803149606299213" header="0.31496062992125984" footer="0.31496062992125984"/>
  <pageSetup paperSize="9" scale="90" orientation="portrait" r:id="rId1"/>
  <headerFooter>
    <oddHeader>&amp;L&amp;"Ferrovial,Normal"&amp;A&amp;R&amp;G</oddHeader>
    <oddFooter>&amp;L&amp;"Ferrovial,Normal"Ferrovial Results January-March 2019&amp;R&amp;"Ferrovial,Normal"&amp;P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showGridLines="0" zoomScaleNormal="100" workbookViewId="0">
      <selection activeCell="G46" sqref="G46"/>
    </sheetView>
  </sheetViews>
  <sheetFormatPr baseColWidth="10" defaultRowHeight="15" x14ac:dyDescent="0.25"/>
  <cols>
    <col min="1" max="1" width="12.5703125" bestFit="1" customWidth="1"/>
    <col min="2" max="2" width="35" customWidth="1"/>
    <col min="3" max="6" width="13.5703125" style="47" customWidth="1"/>
  </cols>
  <sheetData>
    <row r="1" spans="1:6" x14ac:dyDescent="0.25">
      <c r="A1" s="112"/>
    </row>
    <row r="2" spans="1:6" s="43" customFormat="1" ht="25.5" thickBot="1" x14ac:dyDescent="0.45">
      <c r="B2" s="1" t="s">
        <v>100</v>
      </c>
      <c r="C2" s="1"/>
      <c r="D2" s="1"/>
      <c r="E2" s="1"/>
      <c r="F2" s="1"/>
    </row>
    <row r="3" spans="1:6" ht="15.75" thickTop="1" x14ac:dyDescent="0.25">
      <c r="B3" s="2" t="s">
        <v>199</v>
      </c>
      <c r="C3" s="46"/>
      <c r="D3" s="45"/>
      <c r="E3" s="45"/>
      <c r="F3" s="45"/>
    </row>
    <row r="4" spans="1:6" ht="15.75" x14ac:dyDescent="0.25">
      <c r="B4" s="5"/>
      <c r="C4" s="221">
        <f>+'Consolidated Profit &amp; Loss'!$C$4</f>
        <v>2019</v>
      </c>
      <c r="D4" s="6"/>
      <c r="E4" s="6"/>
      <c r="F4" s="6"/>
    </row>
    <row r="5" spans="1:6" ht="16.5" thickBot="1" x14ac:dyDescent="0.3">
      <c r="B5" s="102"/>
      <c r="C5" s="104" t="s">
        <v>1</v>
      </c>
      <c r="D5" s="103" t="s">
        <v>2</v>
      </c>
      <c r="E5" s="103" t="s">
        <v>3</v>
      </c>
      <c r="F5" s="103" t="s">
        <v>4</v>
      </c>
    </row>
    <row r="6" spans="1:6" ht="15.75" x14ac:dyDescent="0.25">
      <c r="B6" s="29" t="s">
        <v>5</v>
      </c>
      <c r="C6" s="322">
        <v>309.14139675000007</v>
      </c>
      <c r="D6" s="79"/>
      <c r="E6" s="79"/>
      <c r="F6" s="79"/>
    </row>
    <row r="7" spans="1:6" ht="15.75" x14ac:dyDescent="0.25">
      <c r="B7" s="29" t="s">
        <v>6</v>
      </c>
      <c r="C7" s="73">
        <v>262.70659699100008</v>
      </c>
      <c r="D7" s="72"/>
      <c r="E7" s="72"/>
      <c r="F7" s="72"/>
    </row>
    <row r="8" spans="1:6" ht="15.75" x14ac:dyDescent="0.25">
      <c r="B8" s="30" t="s">
        <v>81</v>
      </c>
      <c r="C8" s="85">
        <v>0.84979430044902271</v>
      </c>
      <c r="D8" s="84"/>
      <c r="E8" s="84"/>
      <c r="F8" s="84"/>
    </row>
    <row r="9" spans="1:6" ht="15.75" x14ac:dyDescent="0.25">
      <c r="B9" s="29" t="s">
        <v>12</v>
      </c>
      <c r="C9" s="73">
        <v>236.77440546100004</v>
      </c>
      <c r="D9" s="72"/>
      <c r="E9" s="72"/>
      <c r="F9" s="72"/>
    </row>
    <row r="10" spans="1:6" ht="15.75" x14ac:dyDescent="0.25">
      <c r="B10" s="30" t="s">
        <v>82</v>
      </c>
      <c r="C10" s="85">
        <v>0.76590973564267562</v>
      </c>
      <c r="D10" s="84"/>
      <c r="E10" s="84"/>
      <c r="F10" s="84"/>
    </row>
    <row r="11" spans="1:6" ht="15.75" x14ac:dyDescent="0.25">
      <c r="B11" s="35" t="s">
        <v>101</v>
      </c>
      <c r="C11" s="71">
        <v>-106.98332534000009</v>
      </c>
      <c r="D11" s="70"/>
      <c r="E11" s="70"/>
      <c r="F11" s="70"/>
    </row>
    <row r="12" spans="1:6" ht="15.75" x14ac:dyDescent="0.25">
      <c r="B12" s="35" t="s">
        <v>17</v>
      </c>
      <c r="C12" s="71">
        <v>-34.355999999999959</v>
      </c>
      <c r="D12" s="70"/>
      <c r="E12" s="70"/>
      <c r="F12" s="70"/>
    </row>
    <row r="13" spans="1:6" ht="15.75" x14ac:dyDescent="0.25">
      <c r="B13" s="36" t="s">
        <v>102</v>
      </c>
      <c r="C13" s="73">
        <v>95.43508012099997</v>
      </c>
      <c r="D13" s="72"/>
      <c r="E13" s="72"/>
      <c r="F13" s="72"/>
    </row>
    <row r="14" spans="1:6" ht="30" customHeight="1" thickBot="1" x14ac:dyDescent="0.3">
      <c r="B14" s="190" t="s">
        <v>103</v>
      </c>
      <c r="C14" s="192">
        <v>23.436042767651937</v>
      </c>
      <c r="D14" s="191"/>
      <c r="E14" s="191"/>
      <c r="F14" s="191"/>
    </row>
    <row r="15" spans="1:6" ht="15.75" x14ac:dyDescent="0.25">
      <c r="B15" s="37"/>
      <c r="C15" s="323"/>
      <c r="D15" s="83"/>
      <c r="E15" s="83"/>
      <c r="F15" s="83"/>
    </row>
    <row r="16" spans="1:6" ht="15.75" x14ac:dyDescent="0.25">
      <c r="B16" s="5"/>
      <c r="C16" s="6">
        <f>+'Consolidated Profit &amp; Loss'!$C$4</f>
        <v>2019</v>
      </c>
      <c r="D16" s="6"/>
      <c r="E16" s="6"/>
      <c r="F16" s="6"/>
    </row>
    <row r="17" spans="2:6" ht="16.5" thickBot="1" x14ac:dyDescent="0.3">
      <c r="B17" s="102"/>
      <c r="C17" s="104" t="s">
        <v>1</v>
      </c>
      <c r="D17" s="103" t="s">
        <v>214</v>
      </c>
      <c r="E17" s="103" t="s">
        <v>215</v>
      </c>
      <c r="F17" s="103" t="s">
        <v>216</v>
      </c>
    </row>
    <row r="18" spans="2:6" ht="15.75" x14ac:dyDescent="0.25">
      <c r="B18" s="29" t="s">
        <v>104</v>
      </c>
      <c r="C18" s="81">
        <v>250</v>
      </c>
      <c r="D18" s="80"/>
      <c r="E18" s="80"/>
      <c r="F18" s="80"/>
    </row>
    <row r="19" spans="2:6" ht="16.5" thickBot="1" x14ac:dyDescent="0.3">
      <c r="B19" s="193" t="s">
        <v>105</v>
      </c>
      <c r="C19" s="195">
        <v>7615</v>
      </c>
      <c r="D19" s="194"/>
      <c r="E19" s="194"/>
      <c r="F19" s="194"/>
    </row>
    <row r="21" spans="2:6" x14ac:dyDescent="0.25">
      <c r="D21" s="324"/>
    </row>
  </sheetData>
  <pageMargins left="0.70866141732283472" right="0.70866141732283472" top="0.74803149606299213" bottom="0.74803149606299213" header="0.31496062992125984" footer="0.31496062992125984"/>
  <pageSetup paperSize="9" scale="86" orientation="portrait" r:id="rId1"/>
  <headerFooter>
    <oddHeader>&amp;L&amp;"Ferrovial,Normal"&amp;A&amp;R&amp;G</oddHeader>
    <oddFooter>&amp;L&amp;"Ferrovial,Normal"Ferrovial Results January-March 2019&amp;R&amp;"Ferrovial,Normal"&amp;P</odd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showGridLines="0" zoomScaleNormal="100" workbookViewId="0">
      <selection activeCell="G46" sqref="G46"/>
    </sheetView>
  </sheetViews>
  <sheetFormatPr baseColWidth="10" defaultRowHeight="15" x14ac:dyDescent="0.25"/>
  <cols>
    <col min="1" max="1" width="12.5703125" bestFit="1" customWidth="1"/>
    <col min="2" max="2" width="32.7109375" customWidth="1"/>
    <col min="3" max="6" width="11.85546875" style="47" customWidth="1"/>
  </cols>
  <sheetData>
    <row r="1" spans="1:6" x14ac:dyDescent="0.25">
      <c r="A1" s="112"/>
    </row>
    <row r="2" spans="1:6" s="43" customFormat="1" ht="25.5" thickBot="1" x14ac:dyDescent="0.45">
      <c r="B2" s="1" t="s">
        <v>136</v>
      </c>
      <c r="C2" s="1"/>
      <c r="D2" s="1"/>
      <c r="E2" s="1"/>
      <c r="F2" s="1"/>
    </row>
    <row r="3" spans="1:6" ht="15.75" thickTop="1" x14ac:dyDescent="0.25">
      <c r="B3" s="2" t="s">
        <v>200</v>
      </c>
      <c r="C3" s="46"/>
      <c r="D3" s="45"/>
      <c r="E3" s="45"/>
      <c r="F3" s="45"/>
    </row>
    <row r="4" spans="1:6" ht="15.75" x14ac:dyDescent="0.25">
      <c r="B4" s="5"/>
      <c r="C4" s="221">
        <f>+'Consolidated Profit &amp; Loss'!$C$4</f>
        <v>2019</v>
      </c>
      <c r="D4" s="6"/>
      <c r="E4" s="6"/>
      <c r="F4" s="6"/>
    </row>
    <row r="5" spans="1:6" ht="16.5" thickBot="1" x14ac:dyDescent="0.3">
      <c r="B5" s="102"/>
      <c r="C5" s="104" t="s">
        <v>1</v>
      </c>
      <c r="D5" s="325" t="s">
        <v>2</v>
      </c>
      <c r="E5" s="325" t="s">
        <v>3</v>
      </c>
      <c r="F5" s="325" t="s">
        <v>4</v>
      </c>
    </row>
    <row r="6" spans="1:6" ht="15.75" x14ac:dyDescent="0.25">
      <c r="B6" s="23" t="s">
        <v>5</v>
      </c>
      <c r="C6" s="82">
        <v>678.14147500000001</v>
      </c>
      <c r="D6" s="326"/>
      <c r="E6" s="326"/>
      <c r="F6" s="326"/>
    </row>
    <row r="7" spans="1:6" ht="15.75" x14ac:dyDescent="0.25">
      <c r="B7" s="29" t="s">
        <v>6</v>
      </c>
      <c r="C7" s="65">
        <v>405.20350400000001</v>
      </c>
      <c r="D7" s="327"/>
      <c r="E7" s="327"/>
      <c r="F7" s="327"/>
    </row>
    <row r="8" spans="1:6" ht="15.75" x14ac:dyDescent="0.25">
      <c r="B8" s="35" t="s">
        <v>81</v>
      </c>
      <c r="C8" s="85">
        <v>0.59752060438421051</v>
      </c>
      <c r="D8" s="328"/>
      <c r="E8" s="328"/>
      <c r="F8" s="328"/>
    </row>
    <row r="9" spans="1:6" ht="15.75" x14ac:dyDescent="0.25">
      <c r="B9" s="36" t="s">
        <v>12</v>
      </c>
      <c r="C9" s="73">
        <v>201.27115900000001</v>
      </c>
      <c r="D9" s="330"/>
      <c r="E9" s="330"/>
      <c r="F9" s="330"/>
    </row>
    <row r="10" spans="1:6" ht="15.75" x14ac:dyDescent="0.25">
      <c r="B10" s="35" t="s">
        <v>82</v>
      </c>
      <c r="C10" s="86">
        <v>0.29679818506897843</v>
      </c>
      <c r="D10" s="331"/>
      <c r="E10" s="331"/>
      <c r="F10" s="331"/>
    </row>
    <row r="11" spans="1:6" ht="15.75" x14ac:dyDescent="0.25">
      <c r="B11" s="35" t="s">
        <v>101</v>
      </c>
      <c r="C11" s="71">
        <v>-77.584865000000008</v>
      </c>
      <c r="D11" s="329"/>
      <c r="E11" s="329"/>
      <c r="F11" s="329"/>
    </row>
    <row r="12" spans="1:6" ht="15.75" x14ac:dyDescent="0.25">
      <c r="B12" s="38" t="s">
        <v>16</v>
      </c>
      <c r="C12" s="71">
        <v>123.686294</v>
      </c>
      <c r="D12" s="329"/>
      <c r="E12" s="329"/>
      <c r="F12" s="329"/>
    </row>
    <row r="13" spans="1:6" ht="15.75" x14ac:dyDescent="0.25">
      <c r="B13" s="35" t="s">
        <v>17</v>
      </c>
      <c r="C13" s="71">
        <v>-27.663865000000001</v>
      </c>
      <c r="D13" s="329"/>
      <c r="E13" s="329"/>
      <c r="F13" s="329"/>
    </row>
    <row r="14" spans="1:6" ht="15.75" x14ac:dyDescent="0.25">
      <c r="B14" s="29" t="s">
        <v>102</v>
      </c>
      <c r="C14" s="73">
        <v>96.022429000000002</v>
      </c>
      <c r="D14" s="330"/>
      <c r="E14" s="330"/>
      <c r="F14" s="330"/>
    </row>
    <row r="15" spans="1:6" ht="32.25" thickBot="1" x14ac:dyDescent="0.3">
      <c r="B15" s="190" t="s">
        <v>103</v>
      </c>
      <c r="C15" s="196">
        <v>27.760385365229197</v>
      </c>
      <c r="D15" s="332"/>
      <c r="E15" s="332"/>
      <c r="F15" s="332"/>
    </row>
    <row r="16" spans="1:6" ht="15.75" x14ac:dyDescent="0.25">
      <c r="B16" s="37"/>
      <c r="C16" s="83"/>
      <c r="D16" s="83"/>
      <c r="E16" s="83"/>
      <c r="F16" s="83"/>
    </row>
    <row r="17" spans="2:6" ht="15.75" x14ac:dyDescent="0.25">
      <c r="B17" s="5"/>
      <c r="C17" s="6">
        <f>+'Consolidated Profit &amp; Loss'!$C$4</f>
        <v>2019</v>
      </c>
      <c r="D17" s="6"/>
      <c r="E17" s="6"/>
      <c r="F17" s="6"/>
    </row>
    <row r="18" spans="2:6" ht="16.5" thickBot="1" x14ac:dyDescent="0.3">
      <c r="B18" s="102"/>
      <c r="C18" s="104" t="s">
        <v>1</v>
      </c>
      <c r="D18" s="103" t="s">
        <v>2</v>
      </c>
      <c r="E18" s="103" t="s">
        <v>3</v>
      </c>
      <c r="F18" s="103" t="s">
        <v>4</v>
      </c>
    </row>
    <row r="19" spans="2:6" ht="15.75" x14ac:dyDescent="0.25">
      <c r="B19" s="39" t="s">
        <v>106</v>
      </c>
      <c r="C19" s="81">
        <v>74.940029379999999</v>
      </c>
      <c r="D19" s="80"/>
      <c r="E19" s="80"/>
      <c r="F19" s="80"/>
    </row>
    <row r="20" spans="2:6" ht="15.75" x14ac:dyDescent="0.25">
      <c r="B20" s="39" t="s">
        <v>107</v>
      </c>
      <c r="C20" s="63">
        <v>1372.579784439999</v>
      </c>
      <c r="D20" s="62"/>
      <c r="E20" s="62"/>
      <c r="F20" s="62"/>
    </row>
    <row r="21" spans="2:6" ht="15.75" x14ac:dyDescent="0.25">
      <c r="B21" s="22" t="s">
        <v>108</v>
      </c>
      <c r="C21" s="63">
        <v>12734.594779744471</v>
      </c>
      <c r="D21" s="62"/>
      <c r="E21" s="62"/>
      <c r="F21" s="62"/>
    </row>
    <row r="22" spans="2:6" ht="15.75" x14ac:dyDescent="0.25">
      <c r="B22" s="28" t="s">
        <v>109</v>
      </c>
      <c r="C22" s="63">
        <v>-138.80516195539479</v>
      </c>
      <c r="D22" s="62"/>
      <c r="E22" s="62"/>
      <c r="F22" s="62"/>
    </row>
    <row r="23" spans="2:6" ht="16.5" thickBot="1" x14ac:dyDescent="0.3">
      <c r="B23" s="197" t="s">
        <v>110</v>
      </c>
      <c r="C23" s="199">
        <v>14043.309431609076</v>
      </c>
      <c r="D23" s="198"/>
      <c r="E23" s="198"/>
      <c r="F23" s="198"/>
    </row>
  </sheetData>
  <pageMargins left="0.70866141732283472" right="0.70866141732283472" top="0.74803149606299213" bottom="0.74803149606299213" header="0.31496062992125984" footer="0.31496062992125984"/>
  <pageSetup paperSize="9" scale="94" orientation="portrait" r:id="rId1"/>
  <headerFooter>
    <oddHeader>&amp;L&amp;"Ferrovial,Normal"&amp;A&amp;R&amp;G</oddHeader>
    <oddFooter>&amp;L&amp;"Ferrovial,Normal"Ferrovial Results January-March 2019&amp;R&amp;"Ferrovial,Normal"&amp;P</oddFoot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showGridLines="0" zoomScaleNormal="100" workbookViewId="0">
      <selection activeCell="G46" sqref="G46"/>
    </sheetView>
  </sheetViews>
  <sheetFormatPr baseColWidth="10" defaultRowHeight="15" x14ac:dyDescent="0.25"/>
  <cols>
    <col min="1" max="1" width="12.5703125" bestFit="1" customWidth="1"/>
    <col min="2" max="2" width="23" customWidth="1"/>
    <col min="3" max="6" width="11.42578125" style="47"/>
  </cols>
  <sheetData>
    <row r="1" spans="1:6" x14ac:dyDescent="0.25">
      <c r="A1" s="112"/>
    </row>
    <row r="2" spans="1:6" s="43" customFormat="1" ht="25.5" thickBot="1" x14ac:dyDescent="0.45">
      <c r="B2" s="1" t="s">
        <v>111</v>
      </c>
      <c r="C2" s="1"/>
      <c r="D2" s="1"/>
      <c r="E2" s="1"/>
      <c r="F2" s="1"/>
    </row>
    <row r="3" spans="1:6" ht="15.75" thickTop="1" x14ac:dyDescent="0.25">
      <c r="B3" s="2" t="s">
        <v>200</v>
      </c>
      <c r="C3" s="46"/>
      <c r="D3" s="45"/>
      <c r="E3" s="45"/>
      <c r="F3" s="45"/>
    </row>
    <row r="4" spans="1:6" ht="15.75" x14ac:dyDescent="0.25">
      <c r="B4" s="32"/>
      <c r="C4" s="6">
        <f>+'Consolidated Profit &amp; Loss'!$C$4</f>
        <v>2019</v>
      </c>
      <c r="D4" s="6"/>
      <c r="E4" s="6"/>
      <c r="F4" s="6"/>
    </row>
    <row r="5" spans="1:6" ht="16.5" thickBot="1" x14ac:dyDescent="0.3">
      <c r="B5" s="102"/>
      <c r="C5" s="104" t="s">
        <v>1</v>
      </c>
      <c r="D5" s="103" t="s">
        <v>2</v>
      </c>
      <c r="E5" s="103" t="s">
        <v>3</v>
      </c>
      <c r="F5" s="103" t="s">
        <v>4</v>
      </c>
    </row>
    <row r="6" spans="1:6" ht="16.5" thickBot="1" x14ac:dyDescent="0.3">
      <c r="B6" s="102" t="s">
        <v>112</v>
      </c>
      <c r="C6" s="106"/>
      <c r="D6" s="105"/>
      <c r="E6" s="105"/>
      <c r="F6" s="105"/>
    </row>
    <row r="7" spans="1:6" ht="15.75" x14ac:dyDescent="0.25">
      <c r="B7" s="40" t="s">
        <v>113</v>
      </c>
      <c r="C7" s="90">
        <v>17.93732</v>
      </c>
      <c r="D7" s="89"/>
      <c r="E7" s="89"/>
      <c r="F7" s="89"/>
    </row>
    <row r="8" spans="1:6" ht="15.75" x14ac:dyDescent="0.25">
      <c r="B8" s="40" t="s">
        <v>114</v>
      </c>
      <c r="C8" s="90">
        <v>2.7373059999999998</v>
      </c>
      <c r="D8" s="89"/>
      <c r="E8" s="89"/>
      <c r="F8" s="89"/>
    </row>
    <row r="9" spans="1:6" ht="15.75" x14ac:dyDescent="0.25">
      <c r="B9" s="41" t="s">
        <v>115</v>
      </c>
      <c r="C9" s="92">
        <v>1.7084429999999999</v>
      </c>
      <c r="D9" s="91"/>
      <c r="E9" s="91"/>
      <c r="F9" s="91"/>
    </row>
    <row r="10" spans="1:6" ht="15.75" x14ac:dyDescent="0.25">
      <c r="B10" s="41" t="s">
        <v>116</v>
      </c>
      <c r="C10" s="92">
        <v>0.63836599999999999</v>
      </c>
      <c r="D10" s="91"/>
      <c r="E10" s="91"/>
      <c r="F10" s="91"/>
    </row>
    <row r="11" spans="1:6" ht="16.5" thickBot="1" x14ac:dyDescent="0.3">
      <c r="B11" s="200" t="s">
        <v>117</v>
      </c>
      <c r="C11" s="202">
        <v>0.39049699999999998</v>
      </c>
      <c r="D11" s="201"/>
      <c r="E11" s="201"/>
      <c r="F11" s="201"/>
    </row>
    <row r="12" spans="1:6" ht="16.5" thickBot="1" x14ac:dyDescent="0.3">
      <c r="B12" s="107"/>
      <c r="C12" s="110"/>
      <c r="D12" s="110"/>
      <c r="E12" s="110"/>
      <c r="F12" s="110"/>
    </row>
    <row r="13" spans="1:6" ht="16.5" thickBot="1" x14ac:dyDescent="0.3">
      <c r="B13" s="102" t="s">
        <v>5</v>
      </c>
      <c r="C13" s="105"/>
      <c r="D13" s="105"/>
      <c r="E13" s="105"/>
      <c r="F13" s="105"/>
    </row>
    <row r="14" spans="1:6" ht="15.75" x14ac:dyDescent="0.25">
      <c r="B14" s="40" t="s">
        <v>118</v>
      </c>
      <c r="C14" s="53">
        <v>678.14147513</v>
      </c>
      <c r="D14" s="52"/>
      <c r="E14" s="52"/>
      <c r="F14" s="52"/>
    </row>
    <row r="15" spans="1:6" ht="15.75" x14ac:dyDescent="0.25">
      <c r="B15" s="40" t="s">
        <v>114</v>
      </c>
      <c r="C15" s="53">
        <v>42.114354390000003</v>
      </c>
      <c r="D15" s="52"/>
      <c r="E15" s="52"/>
      <c r="F15" s="52"/>
    </row>
    <row r="16" spans="1:6" ht="15.75" x14ac:dyDescent="0.25">
      <c r="B16" s="41" t="s">
        <v>115</v>
      </c>
      <c r="C16" s="160">
        <v>23.518367089999998</v>
      </c>
      <c r="D16" s="159"/>
      <c r="E16" s="159"/>
      <c r="F16" s="159"/>
    </row>
    <row r="17" spans="2:6" ht="15.75" x14ac:dyDescent="0.25">
      <c r="B17" s="41" t="s">
        <v>116</v>
      </c>
      <c r="C17" s="160">
        <v>12.634189660000001</v>
      </c>
      <c r="D17" s="159"/>
      <c r="E17" s="159"/>
      <c r="F17" s="159"/>
    </row>
    <row r="18" spans="2:6" ht="16.5" thickBot="1" x14ac:dyDescent="0.3">
      <c r="B18" s="200" t="s">
        <v>117</v>
      </c>
      <c r="C18" s="183">
        <v>5.9617976400000003</v>
      </c>
      <c r="D18" s="108"/>
      <c r="E18" s="108"/>
      <c r="F18" s="108"/>
    </row>
    <row r="19" spans="2:6" ht="16.5" thickBot="1" x14ac:dyDescent="0.3">
      <c r="B19" s="109"/>
      <c r="C19" s="108"/>
      <c r="D19" s="108"/>
      <c r="E19" s="108"/>
      <c r="F19" s="108"/>
    </row>
    <row r="20" spans="2:6" ht="16.5" thickBot="1" x14ac:dyDescent="0.3">
      <c r="B20" s="102" t="s">
        <v>6</v>
      </c>
      <c r="C20" s="105"/>
      <c r="D20" s="105"/>
      <c r="E20" s="105"/>
      <c r="F20" s="105"/>
    </row>
    <row r="21" spans="2:6" ht="15.75" x14ac:dyDescent="0.25">
      <c r="B21" s="40" t="s">
        <v>118</v>
      </c>
      <c r="C21" s="53">
        <v>405.15857700000004</v>
      </c>
      <c r="D21" s="52"/>
      <c r="E21" s="52"/>
      <c r="F21" s="52"/>
    </row>
    <row r="22" spans="2:6" ht="15.75" x14ac:dyDescent="0.25">
      <c r="B22" s="40" t="s">
        <v>114</v>
      </c>
      <c r="C22" s="53">
        <v>11.592661180000002</v>
      </c>
      <c r="D22" s="52"/>
      <c r="E22" s="52"/>
      <c r="F22" s="52"/>
    </row>
    <row r="23" spans="2:6" ht="15.75" x14ac:dyDescent="0.25">
      <c r="B23" s="41" t="s">
        <v>115</v>
      </c>
      <c r="C23" s="160">
        <v>7.086026377822126</v>
      </c>
      <c r="D23" s="159"/>
      <c r="E23" s="159"/>
      <c r="F23" s="159"/>
    </row>
    <row r="24" spans="2:6" ht="15.75" x14ac:dyDescent="0.25">
      <c r="B24" s="41" t="s">
        <v>116</v>
      </c>
      <c r="C24" s="160">
        <v>3.5857922367988095</v>
      </c>
      <c r="D24" s="159"/>
      <c r="E24" s="159"/>
      <c r="F24" s="159"/>
    </row>
    <row r="25" spans="2:6" ht="16.5" thickBot="1" x14ac:dyDescent="0.3">
      <c r="B25" s="200" t="s">
        <v>117</v>
      </c>
      <c r="C25" s="183">
        <v>0.92084256537906606</v>
      </c>
      <c r="D25" s="108"/>
      <c r="E25" s="108"/>
      <c r="F25" s="108"/>
    </row>
    <row r="26" spans="2:6" ht="16.5" thickBot="1" x14ac:dyDescent="0.3">
      <c r="B26" s="109"/>
      <c r="C26" s="108"/>
      <c r="D26" s="108"/>
      <c r="E26" s="108"/>
      <c r="F26" s="108"/>
    </row>
    <row r="27" spans="2:6" ht="16.5" thickBot="1" x14ac:dyDescent="0.3">
      <c r="B27" s="102" t="s">
        <v>81</v>
      </c>
      <c r="C27" s="105"/>
      <c r="D27" s="105"/>
      <c r="E27" s="105"/>
      <c r="F27" s="105"/>
    </row>
    <row r="28" spans="2:6" ht="15.75" x14ac:dyDescent="0.25">
      <c r="B28" s="40" t="s">
        <v>118</v>
      </c>
      <c r="C28" s="87">
        <v>0.5974543540819871</v>
      </c>
      <c r="D28" s="93"/>
      <c r="E28" s="93"/>
      <c r="F28" s="93"/>
    </row>
    <row r="29" spans="2:6" ht="15.75" x14ac:dyDescent="0.25">
      <c r="B29" s="40" t="s">
        <v>114</v>
      </c>
      <c r="C29" s="87">
        <v>0.27526626842349655</v>
      </c>
      <c r="D29" s="93"/>
      <c r="E29" s="93"/>
      <c r="F29" s="93"/>
    </row>
    <row r="30" spans="2:6" ht="15.75" x14ac:dyDescent="0.25">
      <c r="B30" s="41" t="s">
        <v>115</v>
      </c>
      <c r="C30" s="88">
        <v>0.3012975497280635</v>
      </c>
      <c r="D30" s="114"/>
      <c r="E30" s="114"/>
      <c r="F30" s="114"/>
    </row>
    <row r="31" spans="2:6" ht="15.75" x14ac:dyDescent="0.25">
      <c r="B31" s="41" t="s">
        <v>116</v>
      </c>
      <c r="C31" s="88">
        <v>0.28381655913805631</v>
      </c>
      <c r="D31" s="114"/>
      <c r="E31" s="114"/>
      <c r="F31" s="114"/>
    </row>
    <row r="32" spans="2:6" ht="16.5" thickBot="1" x14ac:dyDescent="0.3">
      <c r="B32" s="200" t="s">
        <v>117</v>
      </c>
      <c r="C32" s="187">
        <v>0.15445719915093697</v>
      </c>
      <c r="D32" s="186"/>
      <c r="E32" s="186"/>
      <c r="F32" s="186"/>
    </row>
  </sheetData>
  <pageMargins left="0.70866141732283472" right="0.70866141732283472" top="0.74803149606299213" bottom="0.74803149606299213" header="0.31496062992125984" footer="0.31496062992125984"/>
  <pageSetup paperSize="9" orientation="portrait" r:id="rId1"/>
  <headerFooter>
    <oddHeader>&amp;L&amp;"Ferrovial,Normal"&amp;A&amp;R&amp;G</oddHeader>
    <oddFooter>&amp;L&amp;"Ferrovial,Normal"Ferrovial Results January-March 2019&amp;R&amp;"Ferrovial,Normal"&amp;P</oddFooter>
  </headerFooter>
  <drawing r:id="rId2"/>
  <legacyDrawingHF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showGridLines="0" zoomScale="70" zoomScaleNormal="70" workbookViewId="0">
      <selection activeCell="G46" sqref="G46"/>
    </sheetView>
  </sheetViews>
  <sheetFormatPr baseColWidth="10" defaultRowHeight="15" x14ac:dyDescent="0.25"/>
  <cols>
    <col min="1" max="1" width="12.5703125" bestFit="1" customWidth="1"/>
    <col min="2" max="2" width="33.140625" customWidth="1"/>
    <col min="3" max="3" width="15" style="47" bestFit="1" customWidth="1"/>
    <col min="4" max="6" width="15.5703125" style="47" bestFit="1" customWidth="1"/>
  </cols>
  <sheetData>
    <row r="1" spans="1:6" x14ac:dyDescent="0.25">
      <c r="A1" s="112"/>
    </row>
    <row r="2" spans="1:6" s="43" customFormat="1" ht="25.5" thickBot="1" x14ac:dyDescent="0.45">
      <c r="B2" s="1" t="s">
        <v>119</v>
      </c>
      <c r="C2" s="1"/>
      <c r="D2" s="1"/>
      <c r="E2" s="1"/>
      <c r="F2" s="1"/>
    </row>
    <row r="3" spans="1:6" ht="15.75" thickTop="1" x14ac:dyDescent="0.25">
      <c r="B3" s="2" t="s">
        <v>189</v>
      </c>
      <c r="C3" s="46"/>
      <c r="D3" s="45"/>
      <c r="E3" s="45"/>
      <c r="F3" s="45"/>
    </row>
    <row r="4" spans="1:6" ht="15.75" x14ac:dyDescent="0.25">
      <c r="B4" s="32"/>
      <c r="C4" s="221">
        <f>+'Consolidated Profit &amp; Loss'!$C$4</f>
        <v>2019</v>
      </c>
      <c r="D4" s="6"/>
      <c r="E4" s="6"/>
      <c r="F4" s="6"/>
    </row>
    <row r="5" spans="1:6" ht="16.5" thickBot="1" x14ac:dyDescent="0.3">
      <c r="B5" s="34" t="s">
        <v>120</v>
      </c>
      <c r="C5" s="49" t="s">
        <v>1</v>
      </c>
      <c r="D5" s="48" t="s">
        <v>2</v>
      </c>
      <c r="E5" s="48" t="s">
        <v>3</v>
      </c>
      <c r="F5" s="48" t="s">
        <v>4</v>
      </c>
    </row>
    <row r="6" spans="1:6" ht="15.75" x14ac:dyDescent="0.25">
      <c r="B6" s="42" t="s">
        <v>121</v>
      </c>
      <c r="C6" s="95">
        <v>20.88</v>
      </c>
      <c r="D6" s="94"/>
      <c r="E6" s="94"/>
      <c r="F6" s="94"/>
    </row>
    <row r="7" spans="1:6" ht="15.75" x14ac:dyDescent="0.25">
      <c r="B7" s="42" t="s">
        <v>122</v>
      </c>
      <c r="C7" s="97">
        <v>21.05</v>
      </c>
      <c r="D7" s="96"/>
      <c r="E7" s="96"/>
      <c r="F7" s="96"/>
    </row>
    <row r="8" spans="1:6" ht="15.75" x14ac:dyDescent="0.25">
      <c r="B8" s="42" t="s">
        <v>123</v>
      </c>
      <c r="C8" s="97">
        <v>17.7</v>
      </c>
      <c r="D8" s="96"/>
      <c r="E8" s="96"/>
      <c r="F8" s="96"/>
    </row>
    <row r="9" spans="1:6" ht="19.5" customHeight="1" x14ac:dyDescent="0.25">
      <c r="B9" s="42" t="s">
        <v>124</v>
      </c>
      <c r="C9" s="99">
        <v>35045012.329665065</v>
      </c>
      <c r="D9" s="98"/>
      <c r="E9" s="98"/>
      <c r="F9" s="98"/>
    </row>
    <row r="10" spans="1:6" ht="15.75" x14ac:dyDescent="0.25">
      <c r="B10" s="42" t="s">
        <v>125</v>
      </c>
      <c r="C10" s="68">
        <v>1769735</v>
      </c>
      <c r="D10" s="61"/>
      <c r="E10" s="61"/>
      <c r="F10" s="61"/>
    </row>
    <row r="11" spans="1:6" ht="15.75" x14ac:dyDescent="0.25">
      <c r="B11" s="42" t="s">
        <v>126</v>
      </c>
      <c r="C11" s="68">
        <v>15418.96128</v>
      </c>
      <c r="D11" s="61"/>
      <c r="E11" s="61"/>
      <c r="F11" s="61"/>
    </row>
    <row r="12" spans="1:6" ht="16.5" thickBot="1" x14ac:dyDescent="0.3">
      <c r="B12" s="203" t="s">
        <v>127</v>
      </c>
      <c r="C12" s="205">
        <v>738455837</v>
      </c>
      <c r="D12" s="204"/>
      <c r="E12" s="204"/>
      <c r="F12" s="204"/>
    </row>
    <row r="13" spans="1:6" ht="15.75" x14ac:dyDescent="0.25">
      <c r="D13" s="48"/>
      <c r="F13" s="48"/>
    </row>
  </sheetData>
  <pageMargins left="0.70866141732283472" right="0.70866141732283472" top="0.74803149606299213" bottom="0.74803149606299213" header="0.31496062992125984" footer="0.31496062992125984"/>
  <pageSetup paperSize="9" scale="81" orientation="portrait" r:id="rId1"/>
  <headerFooter>
    <oddHeader>&amp;L&amp;"Ferrovial,Normal"&amp;A&amp;R&amp;G</oddHeader>
    <oddFooter>&amp;L&amp;"Ferrovial,Normal"Ferrovial Results January-March 2019&amp;R&amp;"Ferrovial,Normal"&amp;P</oddFooter>
  </headerFooter>
  <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8"/>
  <sheetViews>
    <sheetView showGridLines="0" tabSelected="1" zoomScale="55" zoomScaleNormal="55" workbookViewId="0">
      <selection activeCell="Q21" sqref="Q21"/>
    </sheetView>
  </sheetViews>
  <sheetFormatPr baseColWidth="10" defaultRowHeight="15" x14ac:dyDescent="0.25"/>
  <cols>
    <col min="1" max="1" width="12.5703125" style="207" bestFit="1" customWidth="1"/>
    <col min="2" max="2" width="11.42578125" style="207"/>
    <col min="3" max="3" width="109.7109375" style="207" customWidth="1"/>
    <col min="4" max="16384" width="11.42578125" style="207"/>
  </cols>
  <sheetData>
    <row r="1" spans="1:5" x14ac:dyDescent="0.25">
      <c r="A1" s="206"/>
    </row>
    <row r="2" spans="1:5" s="208" customFormat="1" ht="25.5" thickBot="1" x14ac:dyDescent="0.45">
      <c r="B2" s="209"/>
      <c r="C2" s="209" t="s">
        <v>128</v>
      </c>
    </row>
    <row r="3" spans="1:5" ht="15.75" thickTop="1" x14ac:dyDescent="0.25">
      <c r="B3" s="210"/>
      <c r="C3" s="210"/>
    </row>
    <row r="4" spans="1:5" ht="15.75" thickBot="1" x14ac:dyDescent="0.3">
      <c r="B4" s="211"/>
      <c r="C4" s="211"/>
    </row>
    <row r="5" spans="1:5" ht="31.5" x14ac:dyDescent="0.25">
      <c r="A5" s="212"/>
      <c r="B5" s="213">
        <v>43445</v>
      </c>
      <c r="C5" s="214" t="s">
        <v>211</v>
      </c>
      <c r="D5" s="212"/>
      <c r="E5" s="212"/>
    </row>
    <row r="6" spans="1:5" ht="164.25" customHeight="1" x14ac:dyDescent="0.25">
      <c r="A6" s="212"/>
      <c r="B6" s="373">
        <v>43465</v>
      </c>
      <c r="C6" s="374" t="s">
        <v>212</v>
      </c>
      <c r="D6" s="212"/>
      <c r="E6" s="212"/>
    </row>
    <row r="7" spans="1:5" ht="47.25" customHeight="1" thickBot="1" x14ac:dyDescent="0.3">
      <c r="A7" s="212"/>
      <c r="B7" s="371">
        <v>43555</v>
      </c>
      <c r="C7" s="372" t="s">
        <v>221</v>
      </c>
      <c r="D7" s="212"/>
      <c r="E7" s="212"/>
    </row>
    <row r="8" spans="1:5" ht="15.75" x14ac:dyDescent="0.25">
      <c r="A8" s="212"/>
      <c r="B8" s="215"/>
      <c r="C8" s="216"/>
      <c r="D8" s="212"/>
      <c r="E8" s="212"/>
    </row>
    <row r="9" spans="1:5" ht="15.75" x14ac:dyDescent="0.25">
      <c r="A9" s="212"/>
      <c r="B9" s="215"/>
      <c r="C9" s="216"/>
      <c r="D9" s="212"/>
      <c r="E9" s="212"/>
    </row>
    <row r="10" spans="1:5" ht="15.75" x14ac:dyDescent="0.25">
      <c r="A10" s="212"/>
      <c r="B10" s="215"/>
      <c r="C10" s="216"/>
      <c r="D10" s="212"/>
      <c r="E10" s="212"/>
    </row>
    <row r="11" spans="1:5" ht="15.75" x14ac:dyDescent="0.25">
      <c r="A11" s="212"/>
      <c r="B11" s="215"/>
      <c r="C11" s="216"/>
      <c r="D11" s="212"/>
      <c r="E11" s="212"/>
    </row>
    <row r="12" spans="1:5" ht="15.75" x14ac:dyDescent="0.25">
      <c r="A12" s="212"/>
      <c r="B12" s="215"/>
      <c r="C12" s="216"/>
      <c r="D12" s="212"/>
      <c r="E12" s="212"/>
    </row>
    <row r="13" spans="1:5" x14ac:dyDescent="0.25">
      <c r="A13" s="212"/>
      <c r="B13" s="217"/>
      <c r="C13" s="218"/>
      <c r="D13" s="212"/>
      <c r="E13" s="212"/>
    </row>
    <row r="14" spans="1:5" x14ac:dyDescent="0.25">
      <c r="A14" s="212"/>
      <c r="B14" s="212"/>
      <c r="C14" s="212"/>
      <c r="D14" s="212"/>
      <c r="E14" s="212"/>
    </row>
    <row r="15" spans="1:5" x14ac:dyDescent="0.25">
      <c r="A15" s="212"/>
      <c r="B15" s="212"/>
      <c r="C15" s="212"/>
      <c r="D15" s="212"/>
      <c r="E15" s="212"/>
    </row>
    <row r="16" spans="1:5" x14ac:dyDescent="0.25">
      <c r="A16" s="212"/>
      <c r="B16" s="212"/>
      <c r="C16" s="212"/>
      <c r="D16" s="212"/>
      <c r="E16" s="212"/>
    </row>
    <row r="17" spans="1:5" x14ac:dyDescent="0.25">
      <c r="A17" s="212"/>
      <c r="B17" s="212"/>
      <c r="C17" s="212"/>
      <c r="D17" s="212"/>
      <c r="E17" s="212"/>
    </row>
    <row r="28" spans="1:5" x14ac:dyDescent="0.25">
      <c r="C28" s="212"/>
    </row>
  </sheetData>
  <pageMargins left="0.70866141732283472" right="0.70866141732283472" top="0.74803149606299213" bottom="0.74803149606299213" header="0.31496062992125984" footer="0.31496062992125984"/>
  <pageSetup paperSize="9" scale="77" orientation="portrait" r:id="rId1"/>
  <headerFooter>
    <oddHeader>&amp;L&amp;"Ferrovial,Normal"&amp;A&amp;R&amp;G</oddHeader>
    <oddFooter>&amp;L&amp;"Ferrovial,Normal"Ferrovial Results January-March 2019&amp;R&amp;"Ferrovial,Normal"&amp;P</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4</vt:i4>
      </vt:variant>
    </vt:vector>
  </HeadingPairs>
  <TitlesOfParts>
    <vt:vector size="20" baseType="lpstr">
      <vt:lpstr>INDEX</vt:lpstr>
      <vt:lpstr>Consolidated Profit &amp; Loss</vt:lpstr>
      <vt:lpstr>Consolidated Balance Sheet</vt:lpstr>
      <vt:lpstr>Consolidated Cash flow</vt:lpstr>
      <vt:lpstr>CF by Division(Ex infra)</vt:lpstr>
      <vt:lpstr>Consolidated Net Cash Position</vt:lpstr>
      <vt:lpstr>Construction Income Statement</vt:lpstr>
      <vt:lpstr>Services Income Statement</vt:lpstr>
      <vt:lpstr>Toll Roads Income Statement</vt:lpstr>
      <vt:lpstr>Toll Roads Global Consolidation</vt:lpstr>
      <vt:lpstr>Toll Roads under construction</vt:lpstr>
      <vt:lpstr>ETR Income Statement</vt:lpstr>
      <vt:lpstr>HAH Income Statement &amp; Net Debt</vt:lpstr>
      <vt:lpstr>Airports Breakdown</vt:lpstr>
      <vt:lpstr>Historical Stock Data</vt:lpstr>
      <vt:lpstr>Perimeter Changes</vt:lpstr>
      <vt:lpstr>'CF by Division(Ex infra)'!Área_de_impresión</vt:lpstr>
      <vt:lpstr>'Consolidated Cash flow'!Área_de_impresión</vt:lpstr>
      <vt:lpstr>INDEX!Área_de_impresión</vt:lpstr>
      <vt:lpstr>'Toll Roads Global Consolidation'!Área_de_impresión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Medel Luque</dc:creator>
  <cp:lastModifiedBy>Paula Medel Luque</cp:lastModifiedBy>
  <cp:lastPrinted>2019-05-08T08:18:00Z</cp:lastPrinted>
  <dcterms:created xsi:type="dcterms:W3CDTF">2017-04-04T17:51:02Z</dcterms:created>
  <dcterms:modified xsi:type="dcterms:W3CDTF">2019-05-08T11:05:36Z</dcterms:modified>
</cp:coreProperties>
</file>